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10.xml" ContentType="application/vnd.openxmlformats-officedocument.drawingml.chart+xml"/>
  <Override PartName="/xl/theme/theme1.xml" ContentType="application/vnd.openxmlformats-officedocument.theme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autoCompressPictures="0" defaultThemeVersion="124226"/>
  <bookViews>
    <workbookView xWindow="12330" yWindow="-270" windowWidth="11610" windowHeight="13740"/>
  </bookViews>
  <sheets>
    <sheet name="Invullen" sheetId="14" r:id="rId1"/>
    <sheet name="verwerkblad kleur bijeen (2)" sheetId="23" state="hidden" r:id="rId2"/>
    <sheet name="Grafiek scores" sheetId="24" r:id="rId3"/>
    <sheet name="Blad1" sheetId="25" r:id="rId4"/>
  </sheets>
  <calcPr calcId="125725" concurrentCalc="0"/>
</workbook>
</file>

<file path=xl/calcChain.xml><?xml version="1.0" encoding="utf-8"?>
<calcChain xmlns="http://schemas.openxmlformats.org/spreadsheetml/2006/main">
  <c r="AG7" i="23"/>
  <c r="AG6"/>
  <c r="AG3"/>
  <c r="AG4"/>
  <c r="AG5"/>
  <c r="AG8"/>
  <c r="AG9"/>
  <c r="AE5"/>
  <c r="AE3"/>
  <c r="AE4"/>
  <c r="AE6"/>
  <c r="AE7"/>
  <c r="AE8"/>
  <c r="AE9"/>
  <c r="AC5"/>
  <c r="AC3"/>
  <c r="AC4"/>
  <c r="AC6"/>
  <c r="AC7"/>
  <c r="AC8"/>
  <c r="AC9"/>
  <c r="AD4"/>
  <c r="AD3"/>
  <c r="AD5"/>
  <c r="AD6"/>
  <c r="AD7"/>
  <c r="AD8"/>
  <c r="AD9"/>
  <c r="AF3"/>
  <c r="AF4"/>
  <c r="AF5"/>
  <c r="AF6"/>
  <c r="AF7"/>
  <c r="AF8"/>
  <c r="AF9"/>
  <c r="AI9"/>
  <c r="AI10"/>
  <c r="E20" i="24"/>
  <c r="W7" i="23"/>
  <c r="W4"/>
  <c r="W6"/>
  <c r="W5"/>
  <c r="W3"/>
  <c r="W8"/>
  <c r="W9"/>
  <c r="V3"/>
  <c r="V6"/>
  <c r="V7"/>
  <c r="V4"/>
  <c r="V5"/>
  <c r="V8"/>
  <c r="V9"/>
  <c r="U5"/>
  <c r="U6"/>
  <c r="U7"/>
  <c r="U4"/>
  <c r="U3"/>
  <c r="U8"/>
  <c r="U9"/>
  <c r="T6"/>
  <c r="T7"/>
  <c r="T4"/>
  <c r="T5"/>
  <c r="T3"/>
  <c r="T8"/>
  <c r="T9"/>
  <c r="X6"/>
  <c r="X7"/>
  <c r="X4"/>
  <c r="X5"/>
  <c r="X3"/>
  <c r="X8"/>
  <c r="X9"/>
  <c r="Z9"/>
  <c r="Z10"/>
  <c r="D20" i="24"/>
  <c r="M3" i="23"/>
  <c r="M7"/>
  <c r="M5"/>
  <c r="M6"/>
  <c r="M4"/>
  <c r="M8"/>
  <c r="M9"/>
  <c r="K4"/>
  <c r="K7"/>
  <c r="K3"/>
  <c r="K5"/>
  <c r="K6"/>
  <c r="K8"/>
  <c r="K9"/>
  <c r="L5"/>
  <c r="L7"/>
  <c r="L3"/>
  <c r="L6"/>
  <c r="L4"/>
  <c r="L8"/>
  <c r="L9"/>
  <c r="N7"/>
  <c r="N3"/>
  <c r="N5"/>
  <c r="N6"/>
  <c r="N4"/>
  <c r="N8"/>
  <c r="N9"/>
  <c r="O7"/>
  <c r="O3"/>
  <c r="O5"/>
  <c r="O6"/>
  <c r="O4"/>
  <c r="O8"/>
  <c r="O9"/>
  <c r="Q9"/>
  <c r="Q10"/>
  <c r="C20" i="24"/>
  <c r="AH4" i="23"/>
  <c r="AH3"/>
  <c r="Y5"/>
  <c r="Y4"/>
  <c r="P6"/>
  <c r="P5"/>
  <c r="G7"/>
  <c r="G6"/>
  <c r="F3"/>
  <c r="F4"/>
  <c r="F6"/>
  <c r="F7"/>
  <c r="F5"/>
  <c r="F8"/>
  <c r="F9"/>
  <c r="C4"/>
  <c r="C3"/>
  <c r="C6"/>
  <c r="C7"/>
  <c r="C5"/>
  <c r="C8"/>
  <c r="C9"/>
  <c r="E5"/>
  <c r="E6"/>
  <c r="E3"/>
  <c r="E4"/>
  <c r="E7"/>
  <c r="E8"/>
  <c r="E9"/>
  <c r="B3"/>
  <c r="B4"/>
  <c r="B6"/>
  <c r="B7"/>
  <c r="B5"/>
  <c r="B8"/>
  <c r="B9"/>
  <c r="D3"/>
  <c r="D4"/>
  <c r="D6"/>
  <c r="D7"/>
  <c r="D5"/>
  <c r="D8"/>
  <c r="D9"/>
  <c r="H9"/>
  <c r="H10"/>
  <c r="B20" i="24"/>
  <c r="G1" i="23"/>
  <c r="P1"/>
  <c r="AH7"/>
  <c r="Y7"/>
  <c r="P7"/>
  <c r="AH6"/>
  <c r="Y6"/>
  <c r="AH5"/>
  <c r="G5"/>
  <c r="P4"/>
  <c r="G4"/>
  <c r="Y3"/>
  <c r="P3"/>
  <c r="G3"/>
  <c r="Y1"/>
  <c r="S12"/>
  <c r="G12"/>
  <c r="AH1"/>
  <c r="M38"/>
  <c r="J38"/>
  <c r="K38"/>
  <c r="L38"/>
</calcChain>
</file>

<file path=xl/sharedStrings.xml><?xml version="1.0" encoding="utf-8"?>
<sst xmlns="http://schemas.openxmlformats.org/spreadsheetml/2006/main" count="87" uniqueCount="61">
  <si>
    <t>M</t>
  </si>
  <si>
    <t>B</t>
  </si>
  <si>
    <t>NAAM:</t>
  </si>
  <si>
    <t>nr</t>
  </si>
  <si>
    <t>Ro 1</t>
  </si>
  <si>
    <t>Ge 1</t>
  </si>
  <si>
    <t>Gr 1</t>
  </si>
  <si>
    <t>Bl 1</t>
  </si>
  <si>
    <t>Bl 5</t>
  </si>
  <si>
    <t>Ro 3</t>
  </si>
  <si>
    <t>Ro 5</t>
  </si>
  <si>
    <t>Ge 3</t>
  </si>
  <si>
    <t>Bl 3</t>
  </si>
  <si>
    <t>Gr 5</t>
  </si>
  <si>
    <t>Ge 5</t>
  </si>
  <si>
    <t>Gr 3</t>
  </si>
  <si>
    <t>Vraag: …</t>
  </si>
  <si>
    <t>vraag 1</t>
  </si>
  <si>
    <t>taakgericht en overtuigend</t>
  </si>
  <si>
    <t>discussiërend en spontaan</t>
  </si>
  <si>
    <t>belangstellend en geduldig</t>
  </si>
  <si>
    <t>ordelijk en beknopt</t>
  </si>
  <si>
    <t>vraag 3</t>
  </si>
  <si>
    <t>stimulerend en positief</t>
  </si>
  <si>
    <t>medelevend en attent</t>
  </si>
  <si>
    <t>gedreven en realistisch</t>
  </si>
  <si>
    <t>detailgericht en oplettend</t>
  </si>
  <si>
    <t>vraag 5</t>
  </si>
  <si>
    <t>voorzichtig en afwegend</t>
  </si>
  <si>
    <t>overtuigend en gebarend</t>
  </si>
  <si>
    <t>logisch en duidelijk</t>
  </si>
  <si>
    <t>direct en uitdagend</t>
  </si>
  <si>
    <t>loyaal en meegaand</t>
  </si>
  <si>
    <t>besluitvaardig en zelfverzekerd</t>
  </si>
  <si>
    <t>precies en juist</t>
  </si>
  <si>
    <t>gezellig en opgewekt</t>
  </si>
  <si>
    <t>betrouwbaar en hulpvaardig</t>
  </si>
  <si>
    <t>vastberaden en doelgericht</t>
  </si>
  <si>
    <t>r</t>
  </si>
  <si>
    <t>gr</t>
  </si>
  <si>
    <t>ge</t>
  </si>
  <si>
    <t>b</t>
  </si>
  <si>
    <t>Kies één M (minste) en één B (beste) en nog</t>
  </si>
  <si>
    <t>twee verschillende "x", verdelen over 1-2-3</t>
  </si>
  <si>
    <t>vraag 2</t>
  </si>
  <si>
    <t>vraag 4</t>
  </si>
  <si>
    <t>Ro 2</t>
  </si>
  <si>
    <t>Ro 4</t>
  </si>
  <si>
    <t>Ge 2</t>
  </si>
  <si>
    <t>Ge 4</t>
  </si>
  <si>
    <t>Gr 2</t>
  </si>
  <si>
    <t>Gr 4</t>
  </si>
  <si>
    <t>Bl 2</t>
  </si>
  <si>
    <t>Bl 4</t>
  </si>
  <si>
    <t>mailto:advies@muijzers.nl</t>
  </si>
  <si>
    <t>rood</t>
  </si>
  <si>
    <t>geel</t>
  </si>
  <si>
    <t>groen</t>
  </si>
  <si>
    <t>blauw</t>
  </si>
  <si>
    <t>enthousiast en groepsgericht</t>
  </si>
  <si>
    <t>betrokken en gevoelig</t>
  </si>
</sst>
</file>

<file path=xl/styles.xml><?xml version="1.0" encoding="utf-8"?>
<styleSheet xmlns="http://schemas.openxmlformats.org/spreadsheetml/2006/main">
  <fonts count="9">
    <font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1"/>
      <color theme="0"/>
      <name val="Arial"/>
      <family val="2"/>
    </font>
    <font>
      <sz val="9"/>
      <color theme="1"/>
      <name val="Arial"/>
      <family val="2"/>
    </font>
    <font>
      <i/>
      <sz val="8"/>
      <color theme="1"/>
      <name val="Arial"/>
      <family val="2"/>
    </font>
    <font>
      <u/>
      <sz val="10"/>
      <color theme="10"/>
      <name val="Arial"/>
      <family val="2"/>
    </font>
  </fonts>
  <fills count="19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71A1D"/>
        <bgColor indexed="64"/>
      </patternFill>
    </fill>
    <fill>
      <patternFill patternType="solid">
        <fgColor rgb="FFFEC436"/>
        <bgColor indexed="64"/>
      </patternFill>
    </fill>
    <fill>
      <patternFill patternType="solid">
        <fgColor rgb="FF6F9C12"/>
        <bgColor indexed="64"/>
      </patternFill>
    </fill>
    <fill>
      <patternFill patternType="solid">
        <fgColor rgb="FF095BA6"/>
        <bgColor indexed="64"/>
      </patternFill>
    </fill>
    <fill>
      <patternFill patternType="solid">
        <fgColor rgb="FFFFFF6D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1FE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90">
    <xf numFmtId="0" fontId="0" fillId="0" borderId="0" xfId="0"/>
    <xf numFmtId="0" fontId="2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0" xfId="0" applyFont="1"/>
    <xf numFmtId="0" fontId="0" fillId="3" borderId="0" xfId="0" applyFill="1"/>
    <xf numFmtId="0" fontId="5" fillId="5" borderId="1" xfId="0" applyFont="1" applyFill="1" applyBorder="1" applyAlignment="1" applyProtection="1">
      <alignment horizontal="center"/>
    </xf>
    <xf numFmtId="0" fontId="5" fillId="6" borderId="1" xfId="0" applyFont="1" applyFill="1" applyBorder="1" applyAlignment="1" applyProtection="1">
      <alignment horizontal="center"/>
    </xf>
    <xf numFmtId="0" fontId="5" fillId="4" borderId="2" xfId="0" applyFont="1" applyFill="1" applyBorder="1" applyAlignment="1" applyProtection="1">
      <alignment horizontal="center"/>
    </xf>
    <xf numFmtId="0" fontId="1" fillId="0" borderId="3" xfId="0" applyFont="1" applyBorder="1"/>
    <xf numFmtId="0" fontId="2" fillId="10" borderId="0" xfId="0" applyFont="1" applyFill="1"/>
    <xf numFmtId="0" fontId="1" fillId="3" borderId="4" xfId="0" applyFont="1" applyFill="1" applyBorder="1"/>
    <xf numFmtId="0" fontId="2" fillId="3" borderId="12" xfId="0" applyFont="1" applyFill="1" applyBorder="1"/>
    <xf numFmtId="0" fontId="2" fillId="3" borderId="0" xfId="0" applyFont="1" applyFill="1" applyBorder="1"/>
    <xf numFmtId="0" fontId="2" fillId="0" borderId="1" xfId="0" applyFont="1" applyFill="1" applyBorder="1"/>
    <xf numFmtId="0" fontId="2" fillId="9" borderId="1" xfId="0" applyFont="1" applyFill="1" applyBorder="1"/>
    <xf numFmtId="0" fontId="2" fillId="8" borderId="1" xfId="0" applyFont="1" applyFill="1" applyBorder="1"/>
    <xf numFmtId="0" fontId="2" fillId="11" borderId="1" xfId="0" applyFont="1" applyFill="1" applyBorder="1"/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0" fontId="2" fillId="12" borderId="0" xfId="0" applyFont="1" applyFill="1"/>
    <xf numFmtId="0" fontId="2" fillId="14" borderId="0" xfId="0" applyFont="1" applyFill="1"/>
    <xf numFmtId="0" fontId="2" fillId="15" borderId="0" xfId="0" applyFont="1" applyFill="1"/>
    <xf numFmtId="0" fontId="2" fillId="13" borderId="1" xfId="0" applyFont="1" applyFill="1" applyBorder="1"/>
    <xf numFmtId="0" fontId="0" fillId="9" borderId="1" xfId="0" applyFill="1" applyBorder="1"/>
    <xf numFmtId="0" fontId="0" fillId="8" borderId="1" xfId="0" applyFill="1" applyBorder="1"/>
    <xf numFmtId="0" fontId="0" fillId="13" borderId="1" xfId="0" applyFill="1" applyBorder="1"/>
    <xf numFmtId="0" fontId="0" fillId="11" borderId="1" xfId="0" applyFill="1" applyBorder="1"/>
    <xf numFmtId="0" fontId="2" fillId="0" borderId="0" xfId="0" applyFont="1" applyFill="1" applyBorder="1"/>
    <xf numFmtId="0" fontId="0" fillId="3" borderId="0" xfId="0" applyFill="1" applyBorder="1"/>
    <xf numFmtId="9" fontId="0" fillId="0" borderId="1" xfId="1" applyFont="1" applyBorder="1"/>
    <xf numFmtId="0" fontId="2" fillId="3" borderId="0" xfId="0" applyFont="1" applyFill="1" applyBorder="1" applyAlignment="1">
      <alignment horizontal="center"/>
    </xf>
    <xf numFmtId="0" fontId="0" fillId="3" borderId="6" xfId="0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10" xfId="0" applyFill="1" applyBorder="1"/>
    <xf numFmtId="0" fontId="0" fillId="3" borderId="11" xfId="0" applyFill="1" applyBorder="1"/>
    <xf numFmtId="0" fontId="5" fillId="7" borderId="4" xfId="0" applyFont="1" applyFill="1" applyBorder="1" applyAlignment="1" applyProtection="1">
      <alignment horizontal="center"/>
    </xf>
    <xf numFmtId="0" fontId="0" fillId="0" borderId="0" xfId="0" applyBorder="1"/>
    <xf numFmtId="0" fontId="0" fillId="0" borderId="10" xfId="0" applyBorder="1"/>
    <xf numFmtId="9" fontId="0" fillId="0" borderId="3" xfId="1" applyFont="1" applyBorder="1"/>
    <xf numFmtId="9" fontId="0" fillId="0" borderId="0" xfId="1" applyFont="1" applyBorder="1"/>
    <xf numFmtId="9" fontId="0" fillId="3" borderId="6" xfId="1" applyFont="1" applyFill="1" applyBorder="1"/>
    <xf numFmtId="9" fontId="2" fillId="0" borderId="0" xfId="0" applyNumberFormat="1" applyFont="1"/>
    <xf numFmtId="0" fontId="4" fillId="3" borderId="6" xfId="0" applyFont="1" applyFill="1" applyBorder="1"/>
    <xf numFmtId="0" fontId="0" fillId="3" borderId="0" xfId="0" applyFill="1" applyProtection="1">
      <protection locked="0"/>
    </xf>
    <xf numFmtId="0" fontId="0" fillId="0" borderId="0" xfId="0" applyFill="1" applyProtection="1">
      <protection locked="0"/>
    </xf>
    <xf numFmtId="0" fontId="0" fillId="0" borderId="0" xfId="0" applyProtection="1">
      <protection locked="0"/>
    </xf>
    <xf numFmtId="0" fontId="2" fillId="10" borderId="0" xfId="0" applyFont="1" applyFill="1" applyProtection="1">
      <protection locked="0"/>
    </xf>
    <xf numFmtId="0" fontId="7" fillId="18" borderId="2" xfId="0" applyFon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2" fillId="17" borderId="1" xfId="0" applyFont="1" applyFill="1" applyBorder="1" applyProtection="1">
      <protection locked="0"/>
    </xf>
    <xf numFmtId="0" fontId="2" fillId="2" borderId="4" xfId="0" applyFont="1" applyFill="1" applyBorder="1" applyProtection="1">
      <protection locked="0"/>
    </xf>
    <xf numFmtId="0" fontId="2" fillId="2" borderId="12" xfId="0" applyFont="1" applyFill="1" applyBorder="1" applyProtection="1">
      <protection locked="0"/>
    </xf>
    <xf numFmtId="0" fontId="2" fillId="2" borderId="2" xfId="0" applyFont="1" applyFill="1" applyBorder="1" applyProtection="1">
      <protection locked="0"/>
    </xf>
    <xf numFmtId="0" fontId="2" fillId="10" borderId="14" xfId="0" applyFont="1" applyFill="1" applyBorder="1" applyProtection="1">
      <protection locked="0"/>
    </xf>
    <xf numFmtId="0" fontId="2" fillId="3" borderId="0" xfId="0" applyFont="1" applyFill="1" applyProtection="1">
      <protection locked="0"/>
    </xf>
    <xf numFmtId="0" fontId="2" fillId="10" borderId="13" xfId="0" applyFont="1" applyFill="1" applyBorder="1" applyProtection="1">
      <protection locked="0"/>
    </xf>
    <xf numFmtId="0" fontId="0" fillId="3" borderId="0" xfId="0" applyFill="1" applyBorder="1" applyProtection="1"/>
    <xf numFmtId="0" fontId="0" fillId="3" borderId="0" xfId="0" applyFill="1" applyProtection="1"/>
    <xf numFmtId="0" fontId="2" fillId="10" borderId="3" xfId="0" applyFont="1" applyFill="1" applyBorder="1" applyProtection="1"/>
    <xf numFmtId="0" fontId="2" fillId="16" borderId="2" xfId="0" applyFont="1" applyFill="1" applyBorder="1" applyAlignment="1" applyProtection="1">
      <alignment horizontal="center" vertical="center"/>
    </xf>
    <xf numFmtId="0" fontId="2" fillId="16" borderId="1" xfId="0" applyFont="1" applyFill="1" applyBorder="1" applyAlignment="1" applyProtection="1">
      <alignment horizontal="center" vertical="center"/>
    </xf>
    <xf numFmtId="0" fontId="1" fillId="3" borderId="1" xfId="0" applyFont="1" applyFill="1" applyBorder="1" applyAlignment="1" applyProtection="1">
      <alignment vertical="center"/>
    </xf>
    <xf numFmtId="0" fontId="2" fillId="10" borderId="14" xfId="0" applyFont="1" applyFill="1" applyBorder="1" applyProtection="1"/>
    <xf numFmtId="0" fontId="2" fillId="10" borderId="0" xfId="0" applyFont="1" applyFill="1" applyProtection="1"/>
    <xf numFmtId="0" fontId="2" fillId="3" borderId="5" xfId="0" applyFont="1" applyFill="1" applyBorder="1" applyProtection="1"/>
    <xf numFmtId="0" fontId="6" fillId="3" borderId="6" xfId="0" applyFont="1" applyFill="1" applyBorder="1" applyAlignment="1" applyProtection="1">
      <alignment vertical="center"/>
    </xf>
    <xf numFmtId="0" fontId="6" fillId="3" borderId="7" xfId="0" applyFont="1" applyFill="1" applyBorder="1" applyAlignment="1" applyProtection="1">
      <alignment vertical="center" wrapText="1"/>
    </xf>
    <xf numFmtId="0" fontId="2" fillId="3" borderId="9" xfId="0" applyFont="1" applyFill="1" applyBorder="1" applyProtection="1"/>
    <xf numFmtId="0" fontId="6" fillId="3" borderId="10" xfId="0" applyFont="1" applyFill="1" applyBorder="1" applyAlignment="1" applyProtection="1">
      <alignment vertical="center"/>
    </xf>
    <xf numFmtId="0" fontId="6" fillId="3" borderId="11" xfId="0" applyFont="1" applyFill="1" applyBorder="1" applyAlignment="1" applyProtection="1">
      <alignment vertical="center" wrapText="1"/>
    </xf>
    <xf numFmtId="0" fontId="2" fillId="16" borderId="13" xfId="0" applyFont="1" applyFill="1" applyBorder="1" applyAlignment="1" applyProtection="1">
      <alignment horizontal="center" vertical="center"/>
    </xf>
    <xf numFmtId="0" fontId="1" fillId="3" borderId="13" xfId="0" applyFont="1" applyFill="1" applyBorder="1" applyAlignment="1" applyProtection="1">
      <alignment vertical="center"/>
    </xf>
    <xf numFmtId="0" fontId="1" fillId="3" borderId="4" xfId="0" applyFont="1" applyFill="1" applyBorder="1" applyProtection="1"/>
    <xf numFmtId="0" fontId="2" fillId="3" borderId="12" xfId="0" applyFont="1" applyFill="1" applyBorder="1" applyProtection="1"/>
    <xf numFmtId="0" fontId="0" fillId="0" borderId="12" xfId="0" applyBorder="1" applyProtection="1"/>
    <xf numFmtId="0" fontId="2" fillId="0" borderId="1" xfId="0" applyFont="1" applyFill="1" applyBorder="1" applyAlignment="1" applyProtection="1">
      <alignment horizontal="left" vertical="center" wrapText="1"/>
    </xf>
    <xf numFmtId="0" fontId="2" fillId="0" borderId="1" xfId="0" applyFont="1" applyFill="1" applyBorder="1" applyProtection="1"/>
    <xf numFmtId="0" fontId="2" fillId="0" borderId="8" xfId="0" applyFont="1" applyFill="1" applyBorder="1" applyProtection="1"/>
    <xf numFmtId="0" fontId="2" fillId="0" borderId="8" xfId="0" applyFont="1" applyFill="1" applyBorder="1" applyAlignment="1" applyProtection="1">
      <alignment vertical="center"/>
    </xf>
    <xf numFmtId="0" fontId="8" fillId="3" borderId="0" xfId="2" applyFill="1" applyAlignment="1" applyProtection="1"/>
    <xf numFmtId="0" fontId="2" fillId="0" borderId="1" xfId="0" applyFont="1" applyBorder="1" applyAlignment="1">
      <alignment horizontal="left" vertical="center"/>
    </xf>
    <xf numFmtId="0" fontId="0" fillId="0" borderId="0" xfId="0" applyProtection="1"/>
    <xf numFmtId="0" fontId="0" fillId="18" borderId="0" xfId="0" applyFill="1" applyProtection="1">
      <protection locked="0"/>
    </xf>
    <xf numFmtId="0" fontId="5" fillId="4" borderId="1" xfId="0" applyFont="1" applyFill="1" applyBorder="1" applyAlignment="1" applyProtection="1">
      <alignment horizontal="center"/>
      <protection hidden="1"/>
    </xf>
    <xf numFmtId="0" fontId="5" fillId="5" borderId="1" xfId="0" applyFont="1" applyFill="1" applyBorder="1" applyAlignment="1" applyProtection="1">
      <alignment horizontal="center"/>
      <protection hidden="1"/>
    </xf>
    <xf numFmtId="0" fontId="5" fillId="6" borderId="1" xfId="0" applyFont="1" applyFill="1" applyBorder="1" applyAlignment="1" applyProtection="1">
      <alignment horizontal="center"/>
      <protection hidden="1"/>
    </xf>
    <xf numFmtId="0" fontId="5" fillId="7" borderId="1" xfId="0" applyFont="1" applyFill="1" applyBorder="1" applyAlignment="1" applyProtection="1">
      <alignment horizontal="center"/>
      <protection hidden="1"/>
    </xf>
    <xf numFmtId="9" fontId="0" fillId="0" borderId="1" xfId="0" applyNumberFormat="1" applyBorder="1" applyProtection="1">
      <protection hidden="1"/>
    </xf>
  </cellXfs>
  <cellStyles count="3">
    <cellStyle name="Hyperlink" xfId="2" builtinId="8"/>
    <cellStyle name="Procent" xfId="1" builtinId="5"/>
    <cellStyle name="Standaard" xfId="0" builtinId="0"/>
  </cellStyles>
  <dxfs count="85">
    <dxf>
      <font>
        <b/>
        <i val="0"/>
        <color rgb="FF006100"/>
      </font>
      <fill>
        <patternFill>
          <bgColor theme="6" tint="0.39994506668294322"/>
        </patternFill>
      </fill>
    </dxf>
    <dxf>
      <font>
        <b/>
        <i val="0"/>
        <color rgb="FF9C6500"/>
      </font>
      <fill>
        <patternFill>
          <bgColor rgb="FFFFEB9C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b/>
        <i val="0"/>
        <color rgb="FF9C0006"/>
      </font>
      <fill>
        <patternFill>
          <bgColor rgb="FFFFC7CE"/>
        </patternFill>
      </fill>
    </dxf>
    <dxf>
      <font>
        <b/>
        <i val="0"/>
        <color rgb="FF002060"/>
      </font>
      <numFmt numFmtId="30" formatCode="@"/>
      <fill>
        <patternFill>
          <bgColor theme="4" tint="0.59996337778862885"/>
        </patternFill>
      </fill>
    </dxf>
    <dxf>
      <font>
        <b/>
        <i val="0"/>
        <color rgb="FF006100"/>
      </font>
      <fill>
        <patternFill>
          <bgColor theme="6" tint="0.39994506668294322"/>
        </patternFill>
      </fill>
    </dxf>
    <dxf>
      <font>
        <b/>
        <i val="0"/>
        <color rgb="FF9C6500"/>
      </font>
      <fill>
        <patternFill>
          <bgColor rgb="FFFFEB9C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4F81BD"/>
      <color rgb="FFFFFF6D"/>
      <color rgb="FFEDF39B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/>
      <c:barChart>
        <c:barDir val="col"/>
        <c:grouping val="clustered"/>
        <c:ser>
          <c:idx val="0"/>
          <c:order val="0"/>
          <c:tx>
            <c:v>Rood</c:v>
          </c:tx>
          <c:spPr>
            <a:solidFill>
              <a:srgbClr val="C00000"/>
            </a:solidFill>
          </c:spPr>
          <c:cat>
            <c:strRef>
              <c:f>'verwerkblad kleur bijeen (2)'!$B$2:$F$2</c:f>
              <c:strCache>
                <c:ptCount val="5"/>
                <c:pt idx="0">
                  <c:v>M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B</c:v>
                </c:pt>
              </c:strCache>
            </c:strRef>
          </c:cat>
          <c:val>
            <c:numRef>
              <c:f>'verwerkblad kleur bijeen (2)'!$B$8:$F$8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195312640"/>
        <c:axId val="196604672"/>
      </c:barChart>
      <c:catAx>
        <c:axId val="195312640"/>
        <c:scaling>
          <c:orientation val="minMax"/>
        </c:scaling>
        <c:axPos val="b"/>
        <c:tickLblPos val="nextTo"/>
        <c:crossAx val="196604672"/>
        <c:crosses val="autoZero"/>
        <c:auto val="1"/>
        <c:lblAlgn val="ctr"/>
        <c:lblOffset val="100"/>
      </c:catAx>
      <c:valAx>
        <c:axId val="196604672"/>
        <c:scaling>
          <c:orientation val="minMax"/>
          <c:max val="5"/>
        </c:scaling>
        <c:axPos val="l"/>
        <c:majorGridlines/>
        <c:numFmt formatCode="General" sourceLinked="1"/>
        <c:tickLblPos val="nextTo"/>
        <c:crossAx val="195312640"/>
        <c:crosses val="autoZero"/>
        <c:crossBetween val="between"/>
      </c:valAx>
    </c:plotArea>
    <c:plotVisOnly val="1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dPt>
            <c:idx val="0"/>
            <c:spPr>
              <a:solidFill>
                <a:srgbClr val="C00000"/>
              </a:solidFill>
            </c:spPr>
          </c:dPt>
          <c:dPt>
            <c:idx val="1"/>
            <c:spPr>
              <a:solidFill>
                <a:srgbClr val="FFC000"/>
              </a:solidFill>
            </c:spPr>
          </c:dPt>
          <c:dPt>
            <c:idx val="2"/>
            <c:spPr>
              <a:solidFill>
                <a:srgbClr val="92D050"/>
              </a:solidFill>
            </c:spPr>
          </c:dPt>
          <c:dPt>
            <c:idx val="3"/>
            <c:spPr>
              <a:solidFill>
                <a:srgbClr val="0070C0"/>
              </a:solidFill>
            </c:spPr>
          </c:dPt>
          <c:dLbls>
            <c:dLblPos val="inBase"/>
            <c:showVal val="1"/>
          </c:dLbls>
          <c:val>
            <c:numRef>
              <c:f>'verwerkblad kleur bijeen (2)'!$J$38:$M$38</c:f>
              <c:numCache>
                <c:formatCode>0%</c:formatCode>
                <c:ptCount val="4"/>
                <c:pt idx="0">
                  <c:v>-0.25</c:v>
                </c:pt>
                <c:pt idx="1">
                  <c:v>-0.25</c:v>
                </c:pt>
                <c:pt idx="2">
                  <c:v>-0.25</c:v>
                </c:pt>
                <c:pt idx="3">
                  <c:v>-0.25</c:v>
                </c:pt>
              </c:numCache>
            </c:numRef>
          </c:val>
        </c:ser>
        <c:gapWidth val="6"/>
        <c:overlap val="-50"/>
        <c:axId val="198061440"/>
        <c:axId val="198096000"/>
      </c:barChart>
      <c:catAx>
        <c:axId val="198061440"/>
        <c:scaling>
          <c:orientation val="minMax"/>
        </c:scaling>
        <c:delete val="1"/>
        <c:axPos val="b"/>
        <c:tickLblPos val="none"/>
        <c:crossAx val="198096000"/>
        <c:crosses val="autoZero"/>
        <c:auto val="1"/>
        <c:lblAlgn val="ctr"/>
        <c:lblOffset val="100"/>
      </c:catAx>
      <c:valAx>
        <c:axId val="198096000"/>
        <c:scaling>
          <c:orientation val="minMax"/>
          <c:max val="1"/>
        </c:scaling>
        <c:axPos val="l"/>
        <c:majorGridlines/>
        <c:numFmt formatCode="0%" sourceLinked="1"/>
        <c:tickLblPos val="nextTo"/>
        <c:crossAx val="198061440"/>
        <c:crosses val="autoZero"/>
        <c:crossBetween val="between"/>
        <c:majorUnit val="0.5"/>
      </c:valAx>
    </c:plotArea>
    <c:plotVisOnly val="1"/>
  </c:chart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spPr>
            <a:solidFill>
              <a:srgbClr val="FFC000"/>
            </a:solidFill>
          </c:spPr>
          <c:cat>
            <c:strRef>
              <c:f>'verwerkblad kleur bijeen (2)'!$K$2:$O$2</c:f>
              <c:strCache>
                <c:ptCount val="5"/>
                <c:pt idx="0">
                  <c:v>M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B</c:v>
                </c:pt>
              </c:strCache>
            </c:strRef>
          </c:cat>
          <c:val>
            <c:numRef>
              <c:f>'verwerkblad kleur bijeen (2)'!$K$8:$O$8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197401984"/>
        <c:axId val="197407872"/>
      </c:barChart>
      <c:catAx>
        <c:axId val="197401984"/>
        <c:scaling>
          <c:orientation val="minMax"/>
        </c:scaling>
        <c:axPos val="b"/>
        <c:tickLblPos val="nextTo"/>
        <c:crossAx val="197407872"/>
        <c:crosses val="autoZero"/>
        <c:auto val="1"/>
        <c:lblAlgn val="ctr"/>
        <c:lblOffset val="100"/>
      </c:catAx>
      <c:valAx>
        <c:axId val="197407872"/>
        <c:scaling>
          <c:orientation val="minMax"/>
          <c:max val="5"/>
        </c:scaling>
        <c:axPos val="l"/>
        <c:majorGridlines/>
        <c:numFmt formatCode="General" sourceLinked="1"/>
        <c:tickLblPos val="nextTo"/>
        <c:crossAx val="197401984"/>
        <c:crosses val="autoZero"/>
        <c:crossBetween val="between"/>
      </c:valAx>
    </c:plotArea>
    <c:plotVisOnly val="1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spPr>
            <a:solidFill>
              <a:srgbClr val="92D050"/>
            </a:solidFill>
          </c:spPr>
          <c:cat>
            <c:strRef>
              <c:f>'verwerkblad kleur bijeen (2)'!$T$2:$X$2</c:f>
              <c:strCache>
                <c:ptCount val="5"/>
                <c:pt idx="0">
                  <c:v>M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B</c:v>
                </c:pt>
              </c:strCache>
            </c:strRef>
          </c:cat>
          <c:val>
            <c:numRef>
              <c:f>'verwerkblad kleur bijeen (2)'!$T$8:$X$8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197419008"/>
        <c:axId val="197420544"/>
      </c:barChart>
      <c:catAx>
        <c:axId val="197419008"/>
        <c:scaling>
          <c:orientation val="minMax"/>
        </c:scaling>
        <c:axPos val="b"/>
        <c:tickLblPos val="nextTo"/>
        <c:crossAx val="197420544"/>
        <c:crosses val="autoZero"/>
        <c:auto val="1"/>
        <c:lblAlgn val="ctr"/>
        <c:lblOffset val="100"/>
      </c:catAx>
      <c:valAx>
        <c:axId val="197420544"/>
        <c:scaling>
          <c:orientation val="minMax"/>
          <c:max val="5"/>
        </c:scaling>
        <c:axPos val="l"/>
        <c:majorGridlines/>
        <c:numFmt formatCode="General" sourceLinked="1"/>
        <c:tickLblPos val="nextTo"/>
        <c:crossAx val="197419008"/>
        <c:crosses val="autoZero"/>
        <c:crossBetween val="between"/>
      </c:valAx>
    </c:plotArea>
    <c:plotVisOnly val="1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spPr>
            <a:solidFill>
              <a:srgbClr val="0070C0"/>
            </a:solidFill>
          </c:spPr>
          <c:cat>
            <c:strRef>
              <c:f>'verwerkblad kleur bijeen (2)'!$AC$2:$AG$2</c:f>
              <c:strCache>
                <c:ptCount val="5"/>
                <c:pt idx="0">
                  <c:v>M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B</c:v>
                </c:pt>
              </c:strCache>
            </c:strRef>
          </c:cat>
          <c:val>
            <c:numRef>
              <c:f>'verwerkblad kleur bijeen (2)'!$AC$8:$AG$8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197439872"/>
        <c:axId val="197441408"/>
      </c:barChart>
      <c:catAx>
        <c:axId val="197439872"/>
        <c:scaling>
          <c:orientation val="minMax"/>
        </c:scaling>
        <c:axPos val="b"/>
        <c:tickLblPos val="nextTo"/>
        <c:crossAx val="197441408"/>
        <c:crosses val="autoZero"/>
        <c:auto val="1"/>
        <c:lblAlgn val="ctr"/>
        <c:lblOffset val="100"/>
      </c:catAx>
      <c:valAx>
        <c:axId val="197441408"/>
        <c:scaling>
          <c:orientation val="minMax"/>
          <c:max val="5"/>
        </c:scaling>
        <c:axPos val="l"/>
        <c:majorGridlines/>
        <c:numFmt formatCode="General" sourceLinked="1"/>
        <c:tickLblPos val="nextTo"/>
        <c:crossAx val="197439872"/>
        <c:crosses val="autoZero"/>
        <c:crossBetween val="between"/>
      </c:valAx>
    </c:plotArea>
    <c:plotVisOnly val="1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spPr>
            <a:solidFill>
              <a:srgbClr val="FFC000"/>
            </a:solidFill>
          </c:spPr>
          <c:cat>
            <c:strRef>
              <c:f>'verwerkblad kleur bijeen (2)'!$K$2:$O$2</c:f>
              <c:strCache>
                <c:ptCount val="5"/>
                <c:pt idx="0">
                  <c:v>M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B</c:v>
                </c:pt>
              </c:strCache>
            </c:strRef>
          </c:cat>
          <c:val>
            <c:numRef>
              <c:f>'verwerkblad kleur bijeen (2)'!$K$8:$O$8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197526272"/>
        <c:axId val="197527808"/>
      </c:barChart>
      <c:catAx>
        <c:axId val="197526272"/>
        <c:scaling>
          <c:orientation val="minMax"/>
        </c:scaling>
        <c:axPos val="b"/>
        <c:tickLblPos val="nextTo"/>
        <c:crossAx val="197527808"/>
        <c:crosses val="autoZero"/>
        <c:auto val="1"/>
        <c:lblAlgn val="ctr"/>
        <c:lblOffset val="100"/>
      </c:catAx>
      <c:valAx>
        <c:axId val="197527808"/>
        <c:scaling>
          <c:orientation val="minMax"/>
          <c:max val="5"/>
        </c:scaling>
        <c:axPos val="l"/>
        <c:majorGridlines/>
        <c:numFmt formatCode="General" sourceLinked="1"/>
        <c:tickLblPos val="nextTo"/>
        <c:crossAx val="197526272"/>
        <c:crosses val="autoZero"/>
        <c:crossBetween val="between"/>
      </c:valAx>
    </c:plotArea>
    <c:plotVisOnly val="1"/>
  </c:chart>
  <c:printSettings>
    <c:headerFooter/>
    <c:pageMargins b="0.75000000000000488" l="0.70000000000000062" r="0.70000000000000062" t="0.75000000000000488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spPr>
            <a:solidFill>
              <a:srgbClr val="92D050"/>
            </a:solidFill>
          </c:spPr>
          <c:cat>
            <c:strRef>
              <c:f>'verwerkblad kleur bijeen (2)'!$T$2:$X$2</c:f>
              <c:strCache>
                <c:ptCount val="5"/>
                <c:pt idx="0">
                  <c:v>M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B</c:v>
                </c:pt>
              </c:strCache>
            </c:strRef>
          </c:cat>
          <c:val>
            <c:numRef>
              <c:f>'verwerkblad kleur bijeen (2)'!$T$8:$X$8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197547136"/>
        <c:axId val="197548672"/>
      </c:barChart>
      <c:catAx>
        <c:axId val="197547136"/>
        <c:scaling>
          <c:orientation val="minMax"/>
        </c:scaling>
        <c:axPos val="b"/>
        <c:tickLblPos val="nextTo"/>
        <c:crossAx val="197548672"/>
        <c:crosses val="autoZero"/>
        <c:auto val="1"/>
        <c:lblAlgn val="ctr"/>
        <c:lblOffset val="100"/>
      </c:catAx>
      <c:valAx>
        <c:axId val="197548672"/>
        <c:scaling>
          <c:orientation val="minMax"/>
          <c:max val="5"/>
        </c:scaling>
        <c:axPos val="l"/>
        <c:majorGridlines/>
        <c:numFmt formatCode="General" sourceLinked="1"/>
        <c:tickLblPos val="nextTo"/>
        <c:crossAx val="197547136"/>
        <c:crosses val="autoZero"/>
        <c:crossBetween val="between"/>
      </c:valAx>
    </c:plotArea>
    <c:plotVisOnly val="1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spPr>
            <a:solidFill>
              <a:srgbClr val="0070C0"/>
            </a:solidFill>
          </c:spPr>
          <c:cat>
            <c:strRef>
              <c:f>'verwerkblad kleur bijeen (2)'!$AC$2:$AG$2</c:f>
              <c:strCache>
                <c:ptCount val="5"/>
                <c:pt idx="0">
                  <c:v>M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B</c:v>
                </c:pt>
              </c:strCache>
            </c:strRef>
          </c:cat>
          <c:val>
            <c:numRef>
              <c:f>'verwerkblad kleur bijeen (2)'!$AC$8:$AG$8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197580288"/>
        <c:axId val="197581824"/>
      </c:barChart>
      <c:catAx>
        <c:axId val="197580288"/>
        <c:scaling>
          <c:orientation val="minMax"/>
        </c:scaling>
        <c:axPos val="b"/>
        <c:tickLblPos val="nextTo"/>
        <c:crossAx val="197581824"/>
        <c:crosses val="autoZero"/>
        <c:auto val="1"/>
        <c:lblAlgn val="ctr"/>
        <c:lblOffset val="100"/>
      </c:catAx>
      <c:valAx>
        <c:axId val="197581824"/>
        <c:scaling>
          <c:orientation val="minMax"/>
          <c:max val="5"/>
        </c:scaling>
        <c:axPos val="l"/>
        <c:majorGridlines/>
        <c:numFmt formatCode="General" sourceLinked="1"/>
        <c:tickLblPos val="nextTo"/>
        <c:crossAx val="197580288"/>
        <c:crosses val="autoZero"/>
        <c:crossBetween val="between"/>
      </c:valAx>
    </c:plotArea>
    <c:plotVisOnly val="1"/>
  </c:chart>
  <c:printSettings>
    <c:headerFooter/>
    <c:pageMargins b="0.75000000000000511" l="0.70000000000000062" r="0.70000000000000062" t="0.75000000000000511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autoTitleDeleted val="1"/>
    <c:plotArea>
      <c:layout/>
      <c:barChart>
        <c:barDir val="col"/>
        <c:grouping val="clustered"/>
        <c:ser>
          <c:idx val="0"/>
          <c:order val="0"/>
          <c:tx>
            <c:v>Rood</c:v>
          </c:tx>
          <c:spPr>
            <a:solidFill>
              <a:srgbClr val="C00000"/>
            </a:solidFill>
          </c:spPr>
          <c:cat>
            <c:strRef>
              <c:f>'verwerkblad kleur bijeen (2)'!$B$2:$F$2</c:f>
              <c:strCache>
                <c:ptCount val="5"/>
                <c:pt idx="0">
                  <c:v>M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B</c:v>
                </c:pt>
              </c:strCache>
            </c:strRef>
          </c:cat>
          <c:val>
            <c:numRef>
              <c:f>'verwerkblad kleur bijeen (2)'!$B$8:$F$8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gapWidth val="5"/>
        <c:overlap val="-64"/>
        <c:axId val="197670784"/>
        <c:axId val="197672320"/>
      </c:barChart>
      <c:catAx>
        <c:axId val="197670784"/>
        <c:scaling>
          <c:orientation val="minMax"/>
        </c:scaling>
        <c:axPos val="b"/>
        <c:tickLblPos val="nextTo"/>
        <c:crossAx val="197672320"/>
        <c:crosses val="autoZero"/>
        <c:auto val="1"/>
        <c:lblAlgn val="ctr"/>
        <c:lblOffset val="100"/>
      </c:catAx>
      <c:valAx>
        <c:axId val="197672320"/>
        <c:scaling>
          <c:orientation val="minMax"/>
          <c:max val="5"/>
        </c:scaling>
        <c:axPos val="l"/>
        <c:majorGridlines/>
        <c:numFmt formatCode="General" sourceLinked="1"/>
        <c:tickLblPos val="nextTo"/>
        <c:crossAx val="197670784"/>
        <c:crosses val="autoZero"/>
        <c:crossBetween val="between"/>
      </c:valAx>
    </c:plotArea>
    <c:plotVisOnly val="1"/>
  </c:chart>
  <c:printSettings>
    <c:headerFooter/>
    <c:pageMargins b="0.75000000000000466" l="0.70000000000000062" r="0.70000000000000062" t="0.7500000000000046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nl-NL"/>
  <c:chart>
    <c:plotArea>
      <c:layout/>
      <c:barChart>
        <c:barDir val="col"/>
        <c:grouping val="clustered"/>
        <c:ser>
          <c:idx val="0"/>
          <c:order val="0"/>
          <c:dPt>
            <c:idx val="0"/>
            <c:spPr>
              <a:solidFill>
                <a:srgbClr val="C00000"/>
              </a:solidFill>
            </c:spPr>
          </c:dPt>
          <c:dPt>
            <c:idx val="1"/>
            <c:spPr>
              <a:solidFill>
                <a:srgbClr val="FFC000"/>
              </a:solidFill>
            </c:spPr>
          </c:dPt>
          <c:dPt>
            <c:idx val="2"/>
            <c:spPr>
              <a:solidFill>
                <a:srgbClr val="92D050"/>
              </a:solidFill>
            </c:spPr>
          </c:dPt>
          <c:dPt>
            <c:idx val="3"/>
            <c:spPr>
              <a:solidFill>
                <a:srgbClr val="0070C0"/>
              </a:solidFill>
            </c:spPr>
          </c:dPt>
          <c:dLbls>
            <c:dLblPos val="inBase"/>
            <c:showVal val="1"/>
          </c:dLbls>
          <c:val>
            <c:numRef>
              <c:f>'verwerkblad kleur bijeen (2)'!$J$38:$M$38</c:f>
              <c:numCache>
                <c:formatCode>0%</c:formatCode>
                <c:ptCount val="4"/>
                <c:pt idx="0">
                  <c:v>-0.25</c:v>
                </c:pt>
                <c:pt idx="1">
                  <c:v>-0.25</c:v>
                </c:pt>
                <c:pt idx="2">
                  <c:v>-0.25</c:v>
                </c:pt>
                <c:pt idx="3">
                  <c:v>-0.25</c:v>
                </c:pt>
              </c:numCache>
            </c:numRef>
          </c:val>
        </c:ser>
        <c:gapWidth val="6"/>
        <c:overlap val="-50"/>
        <c:axId val="197693824"/>
        <c:axId val="197695360"/>
      </c:barChart>
      <c:catAx>
        <c:axId val="197693824"/>
        <c:scaling>
          <c:orientation val="minMax"/>
        </c:scaling>
        <c:delete val="1"/>
        <c:axPos val="b"/>
        <c:tickLblPos val="none"/>
        <c:crossAx val="197695360"/>
        <c:crosses val="autoZero"/>
        <c:auto val="1"/>
        <c:lblAlgn val="ctr"/>
        <c:lblOffset val="100"/>
      </c:catAx>
      <c:valAx>
        <c:axId val="197695360"/>
        <c:scaling>
          <c:orientation val="minMax"/>
          <c:max val="1"/>
        </c:scaling>
        <c:axPos val="l"/>
        <c:majorGridlines/>
        <c:numFmt formatCode="0%" sourceLinked="1"/>
        <c:tickLblPos val="nextTo"/>
        <c:crossAx val="197693824"/>
        <c:crosses val="autoZero"/>
        <c:crossBetween val="between"/>
        <c:majorUnit val="0.5"/>
      </c:valAx>
    </c:plotArea>
    <c:plotVisOnly val="1"/>
  </c:chart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5.jpeg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28577</xdr:colOff>
      <xdr:row>1</xdr:row>
      <xdr:rowOff>78508</xdr:rowOff>
    </xdr:from>
    <xdr:to>
      <xdr:col>15</xdr:col>
      <xdr:colOff>1517117</xdr:colOff>
      <xdr:row>4</xdr:row>
      <xdr:rowOff>0</xdr:rowOff>
    </xdr:to>
    <xdr:pic>
      <xdr:nvPicPr>
        <xdr:cNvPr id="4" name="Afbeelding 3" descr="LOGO 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95527" y="116608"/>
          <a:ext cx="2145765" cy="350117"/>
        </a:xfrm>
        <a:prstGeom prst="rect">
          <a:avLst/>
        </a:prstGeom>
      </xdr:spPr>
    </xdr:pic>
    <xdr:clientData/>
  </xdr:twoCellAnchor>
  <xdr:twoCellAnchor editAs="oneCell">
    <xdr:from>
      <xdr:col>10</xdr:col>
      <xdr:colOff>57149</xdr:colOff>
      <xdr:row>4</xdr:row>
      <xdr:rowOff>66675</xdr:rowOff>
    </xdr:from>
    <xdr:to>
      <xdr:col>15</xdr:col>
      <xdr:colOff>1371599</xdr:colOff>
      <xdr:row>7</xdr:row>
      <xdr:rowOff>99230</xdr:rowOff>
    </xdr:to>
    <xdr:pic>
      <xdr:nvPicPr>
        <xdr:cNvPr id="9" name="Afbeelding 8" descr="Licensed Practitioner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362199" y="533400"/>
          <a:ext cx="1933575" cy="432605"/>
        </a:xfrm>
        <a:prstGeom prst="rect">
          <a:avLst/>
        </a:prstGeom>
      </xdr:spPr>
    </xdr:pic>
    <xdr:clientData/>
  </xdr:twoCellAnchor>
  <xdr:twoCellAnchor editAs="oneCell">
    <xdr:from>
      <xdr:col>3</xdr:col>
      <xdr:colOff>31750</xdr:colOff>
      <xdr:row>21</xdr:row>
      <xdr:rowOff>87313</xdr:rowOff>
    </xdr:from>
    <xdr:to>
      <xdr:col>15</xdr:col>
      <xdr:colOff>1354137</xdr:colOff>
      <xdr:row>34</xdr:row>
      <xdr:rowOff>139700</xdr:rowOff>
    </xdr:to>
    <xdr:pic>
      <xdr:nvPicPr>
        <xdr:cNvPr id="6" name="Afbeelding 5" descr="voorbeelden goed en fout ingevuld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38125" y="2643188"/>
          <a:ext cx="4076700" cy="2028825"/>
        </a:xfrm>
        <a:prstGeom prst="rect">
          <a:avLst/>
        </a:prstGeom>
      </xdr:spPr>
    </xdr:pic>
    <xdr:clientData/>
  </xdr:twoCellAnchor>
  <xdr:twoCellAnchor editAs="oneCell">
    <xdr:from>
      <xdr:col>16</xdr:col>
      <xdr:colOff>7940</xdr:colOff>
      <xdr:row>1</xdr:row>
      <xdr:rowOff>31750</xdr:rowOff>
    </xdr:from>
    <xdr:to>
      <xdr:col>24</xdr:col>
      <xdr:colOff>33749</xdr:colOff>
      <xdr:row>21</xdr:row>
      <xdr:rowOff>39688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500565" y="71438"/>
          <a:ext cx="4891497" cy="2524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161924</xdr:colOff>
      <xdr:row>12</xdr:row>
      <xdr:rowOff>0</xdr:rowOff>
    </xdr:from>
    <xdr:to>
      <xdr:col>7</xdr:col>
      <xdr:colOff>0</xdr:colOff>
      <xdr:row>22</xdr:row>
      <xdr:rowOff>38100</xdr:rowOff>
    </xdr:to>
    <xdr:graphicFrame macro="">
      <xdr:nvGraphicFramePr>
        <xdr:cNvPr id="5" name="Grafiek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171450</xdr:colOff>
      <xdr:row>22</xdr:row>
      <xdr:rowOff>85725</xdr:rowOff>
    </xdr:from>
    <xdr:to>
      <xdr:col>25</xdr:col>
      <xdr:colOff>171450</xdr:colOff>
      <xdr:row>32</xdr:row>
      <xdr:rowOff>123825</xdr:rowOff>
    </xdr:to>
    <xdr:graphicFrame macro="">
      <xdr:nvGraphicFramePr>
        <xdr:cNvPr id="6" name="Grafiek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247650</xdr:colOff>
      <xdr:row>22</xdr:row>
      <xdr:rowOff>85725</xdr:rowOff>
    </xdr:from>
    <xdr:to>
      <xdr:col>24</xdr:col>
      <xdr:colOff>123825</xdr:colOff>
      <xdr:row>32</xdr:row>
      <xdr:rowOff>123825</xdr:rowOff>
    </xdr:to>
    <xdr:graphicFrame macro="">
      <xdr:nvGraphicFramePr>
        <xdr:cNvPr id="7" name="Grafiek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247650</xdr:colOff>
      <xdr:row>12</xdr:row>
      <xdr:rowOff>0</xdr:rowOff>
    </xdr:from>
    <xdr:to>
      <xdr:col>24</xdr:col>
      <xdr:colOff>123825</xdr:colOff>
      <xdr:row>22</xdr:row>
      <xdr:rowOff>38100</xdr:rowOff>
    </xdr:to>
    <xdr:graphicFrame macro="">
      <xdr:nvGraphicFramePr>
        <xdr:cNvPr id="8" name="Grafiek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22</xdr:row>
      <xdr:rowOff>85725</xdr:rowOff>
    </xdr:from>
    <xdr:to>
      <xdr:col>6</xdr:col>
      <xdr:colOff>2162175</xdr:colOff>
      <xdr:row>32</xdr:row>
      <xdr:rowOff>123825</xdr:rowOff>
    </xdr:to>
    <xdr:graphicFrame macro="">
      <xdr:nvGraphicFramePr>
        <xdr:cNvPr id="9" name="Grafiek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0</xdr:colOff>
      <xdr:row>33</xdr:row>
      <xdr:rowOff>19050</xdr:rowOff>
    </xdr:from>
    <xdr:to>
      <xdr:col>6</xdr:col>
      <xdr:colOff>2162175</xdr:colOff>
      <xdr:row>43</xdr:row>
      <xdr:rowOff>66675</xdr:rowOff>
    </xdr:to>
    <xdr:graphicFrame macro="">
      <xdr:nvGraphicFramePr>
        <xdr:cNvPr id="10" name="Grafiek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</xdr:col>
      <xdr:colOff>0</xdr:colOff>
      <xdr:row>43</xdr:row>
      <xdr:rowOff>123825</xdr:rowOff>
    </xdr:from>
    <xdr:to>
      <xdr:col>6</xdr:col>
      <xdr:colOff>2162175</xdr:colOff>
      <xdr:row>54</xdr:row>
      <xdr:rowOff>0</xdr:rowOff>
    </xdr:to>
    <xdr:graphicFrame macro="">
      <xdr:nvGraphicFramePr>
        <xdr:cNvPr id="11" name="Grafiek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24</xdr:col>
      <xdr:colOff>171451</xdr:colOff>
      <xdr:row>12</xdr:row>
      <xdr:rowOff>0</xdr:rowOff>
    </xdr:from>
    <xdr:to>
      <xdr:col>25</xdr:col>
      <xdr:colOff>171451</xdr:colOff>
      <xdr:row>22</xdr:row>
      <xdr:rowOff>38100</xdr:rowOff>
    </xdr:to>
    <xdr:graphicFrame macro="">
      <xdr:nvGraphicFramePr>
        <xdr:cNvPr id="13" name="Grafiek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14</xdr:col>
      <xdr:colOff>0</xdr:colOff>
      <xdr:row>11</xdr:row>
      <xdr:rowOff>76202</xdr:rowOff>
    </xdr:from>
    <xdr:to>
      <xdr:col>15</xdr:col>
      <xdr:colOff>1514475</xdr:colOff>
      <xdr:row>21</xdr:row>
      <xdr:rowOff>66675</xdr:rowOff>
    </xdr:to>
    <xdr:graphicFrame macro="">
      <xdr:nvGraphicFramePr>
        <xdr:cNvPr id="12" name="Grafiek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14</xdr:col>
      <xdr:colOff>0</xdr:colOff>
      <xdr:row>21</xdr:row>
      <xdr:rowOff>106425</xdr:rowOff>
    </xdr:from>
    <xdr:to>
      <xdr:col>16</xdr:col>
      <xdr:colOff>285825</xdr:colOff>
      <xdr:row>33</xdr:row>
      <xdr:rowOff>152400</xdr:rowOff>
    </xdr:to>
    <xdr:pic>
      <xdr:nvPicPr>
        <xdr:cNvPr id="15" name="Afbeelding 14" descr="Het wiel volledig.jpg"/>
        <xdr:cNvPicPr preferRelativeResize="0">
          <a:picLocks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256446" y="5402325"/>
          <a:ext cx="1990800" cy="1989075"/>
        </a:xfrm>
        <a:prstGeom prst="rect">
          <a:avLst/>
        </a:prstGeom>
      </xdr:spPr>
    </xdr:pic>
    <xdr:clientData/>
  </xdr:twoCellAnchor>
  <xdr:twoCellAnchor>
    <xdr:from>
      <xdr:col>9</xdr:col>
      <xdr:colOff>133351</xdr:colOff>
      <xdr:row>13</xdr:row>
      <xdr:rowOff>54771</xdr:rowOff>
    </xdr:from>
    <xdr:to>
      <xdr:col>10</xdr:col>
      <xdr:colOff>96901</xdr:colOff>
      <xdr:row>14</xdr:row>
      <xdr:rowOff>27723</xdr:rowOff>
    </xdr:to>
    <xdr:sp macro="" textlink="">
      <xdr:nvSpPr>
        <xdr:cNvPr id="17" name="Ovaal 16"/>
        <xdr:cNvSpPr>
          <a:spLocks noChangeAspect="1"/>
        </xdr:cNvSpPr>
      </xdr:nvSpPr>
      <xdr:spPr>
        <a:xfrm>
          <a:off x="3343276" y="4055271"/>
          <a:ext cx="135000" cy="134877"/>
        </a:xfrm>
        <a:prstGeom prst="ellipse">
          <a:avLst/>
        </a:prstGeom>
        <a:solidFill>
          <a:srgbClr val="0070C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123825</xdr:colOff>
      <xdr:row>15</xdr:row>
      <xdr:rowOff>59530</xdr:rowOff>
    </xdr:from>
    <xdr:to>
      <xdr:col>10</xdr:col>
      <xdr:colOff>87375</xdr:colOff>
      <xdr:row>16</xdr:row>
      <xdr:rowOff>32605</xdr:rowOff>
    </xdr:to>
    <xdr:sp macro="" textlink="">
      <xdr:nvSpPr>
        <xdr:cNvPr id="18" name="Ovaal 17"/>
        <xdr:cNvSpPr>
          <a:spLocks noChangeAspect="1"/>
        </xdr:cNvSpPr>
      </xdr:nvSpPr>
      <xdr:spPr>
        <a:xfrm>
          <a:off x="3333750" y="4383880"/>
          <a:ext cx="135000" cy="135000"/>
        </a:xfrm>
        <a:prstGeom prst="ellipse">
          <a:avLst/>
        </a:prstGeom>
        <a:solidFill>
          <a:srgbClr val="92D05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11</xdr:col>
      <xdr:colOff>104776</xdr:colOff>
      <xdr:row>13</xdr:row>
      <xdr:rowOff>47626</xdr:rowOff>
    </xdr:from>
    <xdr:to>
      <xdr:col>12</xdr:col>
      <xdr:colOff>77851</xdr:colOff>
      <xdr:row>14</xdr:row>
      <xdr:rowOff>20578</xdr:rowOff>
    </xdr:to>
    <xdr:sp macro="" textlink="">
      <xdr:nvSpPr>
        <xdr:cNvPr id="19" name="Ovaal 18"/>
        <xdr:cNvSpPr>
          <a:spLocks noChangeAspect="1"/>
        </xdr:cNvSpPr>
      </xdr:nvSpPr>
      <xdr:spPr>
        <a:xfrm>
          <a:off x="3324226" y="2162176"/>
          <a:ext cx="135000" cy="134877"/>
        </a:xfrm>
        <a:prstGeom prst="ellipse">
          <a:avLst/>
        </a:prstGeom>
        <a:solidFill>
          <a:srgbClr val="C0000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11</xdr:col>
      <xdr:colOff>123826</xdr:colOff>
      <xdr:row>15</xdr:row>
      <xdr:rowOff>64296</xdr:rowOff>
    </xdr:from>
    <xdr:to>
      <xdr:col>12</xdr:col>
      <xdr:colOff>96901</xdr:colOff>
      <xdr:row>16</xdr:row>
      <xdr:rowOff>37248</xdr:rowOff>
    </xdr:to>
    <xdr:sp macro="" textlink="">
      <xdr:nvSpPr>
        <xdr:cNvPr id="20" name="Ovaal 19"/>
        <xdr:cNvSpPr>
          <a:spLocks noChangeAspect="1"/>
        </xdr:cNvSpPr>
      </xdr:nvSpPr>
      <xdr:spPr>
        <a:xfrm>
          <a:off x="3667126" y="4388646"/>
          <a:ext cx="135000" cy="134877"/>
        </a:xfrm>
        <a:prstGeom prst="ellipse">
          <a:avLst/>
        </a:prstGeom>
        <a:solidFill>
          <a:srgbClr val="FFC00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15</xdr:col>
      <xdr:colOff>200025</xdr:colOff>
      <xdr:row>16</xdr:row>
      <xdr:rowOff>66675</xdr:rowOff>
    </xdr:from>
    <xdr:to>
      <xdr:col>15</xdr:col>
      <xdr:colOff>1408967</xdr:colOff>
      <xdr:row>16</xdr:row>
      <xdr:rowOff>66675</xdr:rowOff>
    </xdr:to>
    <xdr:cxnSp macro="">
      <xdr:nvCxnSpPr>
        <xdr:cNvPr id="16" name="Rechte verbindingslijn 15"/>
        <xdr:cNvCxnSpPr/>
      </xdr:nvCxnSpPr>
      <xdr:spPr>
        <a:xfrm>
          <a:off x="4714875" y="3476625"/>
          <a:ext cx="1208942" cy="0"/>
        </a:xfrm>
        <a:prstGeom prst="line">
          <a:avLst/>
        </a:prstGeom>
        <a:ln>
          <a:solidFill>
            <a:schemeClr val="tx1">
              <a:lumMod val="75000"/>
              <a:lumOff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69055</xdr:colOff>
      <xdr:row>23</xdr:row>
      <xdr:rowOff>54769</xdr:rowOff>
    </xdr:from>
    <xdr:to>
      <xdr:col>12</xdr:col>
      <xdr:colOff>43930</xdr:colOff>
      <xdr:row>24</xdr:row>
      <xdr:rowOff>29644</xdr:rowOff>
    </xdr:to>
    <xdr:sp macro="" textlink="">
      <xdr:nvSpPr>
        <xdr:cNvPr id="21" name="Ovaal 20"/>
        <xdr:cNvSpPr>
          <a:spLocks noChangeAspect="1"/>
        </xdr:cNvSpPr>
      </xdr:nvSpPr>
      <xdr:spPr>
        <a:xfrm>
          <a:off x="3288505" y="3788569"/>
          <a:ext cx="136800" cy="136800"/>
        </a:xfrm>
        <a:prstGeom prst="ellipse">
          <a:avLst/>
        </a:prstGeom>
        <a:solidFill>
          <a:srgbClr val="FFFF89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69057</xdr:colOff>
      <xdr:row>20</xdr:row>
      <xdr:rowOff>123825</xdr:rowOff>
    </xdr:from>
    <xdr:to>
      <xdr:col>10</xdr:col>
      <xdr:colOff>34407</xdr:colOff>
      <xdr:row>21</xdr:row>
      <xdr:rowOff>98700</xdr:rowOff>
    </xdr:to>
    <xdr:sp macro="" textlink="">
      <xdr:nvSpPr>
        <xdr:cNvPr id="22" name="Ovaal 21"/>
        <xdr:cNvSpPr>
          <a:spLocks noChangeAspect="1"/>
        </xdr:cNvSpPr>
      </xdr:nvSpPr>
      <xdr:spPr>
        <a:xfrm>
          <a:off x="3278982" y="4181475"/>
          <a:ext cx="136800" cy="136800"/>
        </a:xfrm>
        <a:prstGeom prst="ellipse">
          <a:avLst/>
        </a:prstGeom>
        <a:solidFill>
          <a:schemeClr val="accent5">
            <a:lumMod val="40000"/>
            <a:lumOff val="6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114300</xdr:colOff>
      <xdr:row>26</xdr:row>
      <xdr:rowOff>114300</xdr:rowOff>
    </xdr:from>
    <xdr:to>
      <xdr:col>10</xdr:col>
      <xdr:colOff>79650</xdr:colOff>
      <xdr:row>27</xdr:row>
      <xdr:rowOff>89175</xdr:rowOff>
    </xdr:to>
    <xdr:sp macro="" textlink="">
      <xdr:nvSpPr>
        <xdr:cNvPr id="23" name="Ovaal 22"/>
        <xdr:cNvSpPr>
          <a:spLocks noChangeAspect="1"/>
        </xdr:cNvSpPr>
      </xdr:nvSpPr>
      <xdr:spPr>
        <a:xfrm>
          <a:off x="3324225" y="5143500"/>
          <a:ext cx="136800" cy="136800"/>
        </a:xfrm>
        <a:prstGeom prst="ellipse">
          <a:avLst/>
        </a:prstGeom>
        <a:solidFill>
          <a:schemeClr val="accent3">
            <a:lumMod val="40000"/>
            <a:lumOff val="6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9</xdr:col>
      <xdr:colOff>76199</xdr:colOff>
      <xdr:row>23</xdr:row>
      <xdr:rowOff>95249</xdr:rowOff>
    </xdr:from>
    <xdr:to>
      <xdr:col>10</xdr:col>
      <xdr:colOff>41549</xdr:colOff>
      <xdr:row>24</xdr:row>
      <xdr:rowOff>70124</xdr:rowOff>
    </xdr:to>
    <xdr:sp macro="" textlink="">
      <xdr:nvSpPr>
        <xdr:cNvPr id="24" name="Ovaal 23"/>
        <xdr:cNvSpPr>
          <a:spLocks noChangeAspect="1"/>
        </xdr:cNvSpPr>
      </xdr:nvSpPr>
      <xdr:spPr>
        <a:xfrm>
          <a:off x="3286124" y="4638674"/>
          <a:ext cx="136800" cy="136800"/>
        </a:xfrm>
        <a:prstGeom prst="ellipse">
          <a:avLst/>
        </a:prstGeom>
        <a:solidFill>
          <a:schemeClr val="accent2">
            <a:lumMod val="60000"/>
            <a:lumOff val="40000"/>
          </a:schemeClr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400" b="0">
            <a:solidFill>
              <a:schemeClr val="tx1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37</xdr:col>
      <xdr:colOff>409574</xdr:colOff>
      <xdr:row>55</xdr:row>
      <xdr:rowOff>104775</xdr:rowOff>
    </xdr:to>
    <xdr:sp macro="" textlink="">
      <xdr:nvSpPr>
        <xdr:cNvPr id="25" name="Rechthoek 24"/>
        <xdr:cNvSpPr/>
      </xdr:nvSpPr>
      <xdr:spPr>
        <a:xfrm>
          <a:off x="0" y="0"/>
          <a:ext cx="12487274" cy="904875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nl-NL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4</xdr:col>
      <xdr:colOff>561975</xdr:colOff>
      <xdr:row>14</xdr:row>
      <xdr:rowOff>123825</xdr:rowOff>
    </xdr:to>
    <xdr:graphicFrame macro="">
      <xdr:nvGraphicFramePr>
        <xdr:cNvPr id="2" name="Grafiek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457200</xdr:colOff>
      <xdr:row>7</xdr:row>
      <xdr:rowOff>133350</xdr:rowOff>
    </xdr:from>
    <xdr:to>
      <xdr:col>4</xdr:col>
      <xdr:colOff>419100</xdr:colOff>
      <xdr:row>7</xdr:row>
      <xdr:rowOff>133350</xdr:rowOff>
    </xdr:to>
    <xdr:cxnSp macro="">
      <xdr:nvCxnSpPr>
        <xdr:cNvPr id="6" name="Rechte verbindingslijn 5"/>
        <xdr:cNvCxnSpPr/>
      </xdr:nvCxnSpPr>
      <xdr:spPr>
        <a:xfrm>
          <a:off x="638175" y="1266825"/>
          <a:ext cx="17907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584947</xdr:colOff>
      <xdr:row>2</xdr:row>
      <xdr:rowOff>33616</xdr:rowOff>
    </xdr:from>
    <xdr:to>
      <xdr:col>4</xdr:col>
      <xdr:colOff>252131</xdr:colOff>
      <xdr:row>13</xdr:row>
      <xdr:rowOff>28013</xdr:rowOff>
    </xdr:to>
    <xdr:cxnSp macro="">
      <xdr:nvCxnSpPr>
        <xdr:cNvPr id="61" name="Rechte verbindingslijn 60"/>
        <xdr:cNvCxnSpPr/>
      </xdr:nvCxnSpPr>
      <xdr:spPr>
        <a:xfrm>
          <a:off x="764241" y="358587"/>
          <a:ext cx="1499346" cy="1781735"/>
        </a:xfrm>
        <a:prstGeom prst="line">
          <a:avLst/>
        </a:prstGeom>
        <a:ln w="19050">
          <a:solidFill>
            <a:schemeClr val="bg2">
              <a:lumMod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583266</xdr:colOff>
      <xdr:row>2</xdr:row>
      <xdr:rowOff>33616</xdr:rowOff>
    </xdr:from>
    <xdr:to>
      <xdr:col>4</xdr:col>
      <xdr:colOff>313763</xdr:colOff>
      <xdr:row>13</xdr:row>
      <xdr:rowOff>28013</xdr:rowOff>
    </xdr:to>
    <xdr:cxnSp macro="">
      <xdr:nvCxnSpPr>
        <xdr:cNvPr id="62" name="Rechte verbindingslijn 61"/>
        <xdr:cNvCxnSpPr/>
      </xdr:nvCxnSpPr>
      <xdr:spPr>
        <a:xfrm flipH="1">
          <a:off x="765829" y="351116"/>
          <a:ext cx="1564059" cy="1740647"/>
        </a:xfrm>
        <a:prstGeom prst="line">
          <a:avLst/>
        </a:prstGeom>
        <a:ln w="19050">
          <a:solidFill>
            <a:schemeClr val="bg2">
              <a:lumMod val="2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582706</xdr:colOff>
      <xdr:row>4</xdr:row>
      <xdr:rowOff>147202</xdr:rowOff>
    </xdr:from>
    <xdr:to>
      <xdr:col>3</xdr:col>
      <xdr:colOff>494384</xdr:colOff>
      <xdr:row>13</xdr:row>
      <xdr:rowOff>39219</xdr:rowOff>
    </xdr:to>
    <xdr:cxnSp macro="">
      <xdr:nvCxnSpPr>
        <xdr:cNvPr id="63" name="Rechte verbindingslijn 62"/>
        <xdr:cNvCxnSpPr/>
      </xdr:nvCxnSpPr>
      <xdr:spPr>
        <a:xfrm>
          <a:off x="762000" y="797143"/>
          <a:ext cx="1133119" cy="1354385"/>
        </a:xfrm>
        <a:prstGeom prst="line">
          <a:avLst/>
        </a:prstGeom>
        <a:ln w="19050"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306023</xdr:colOff>
      <xdr:row>2</xdr:row>
      <xdr:rowOff>40339</xdr:rowOff>
    </xdr:from>
    <xdr:to>
      <xdr:col>4</xdr:col>
      <xdr:colOff>313763</xdr:colOff>
      <xdr:row>10</xdr:row>
      <xdr:rowOff>134469</xdr:rowOff>
    </xdr:to>
    <xdr:cxnSp macro="">
      <xdr:nvCxnSpPr>
        <xdr:cNvPr id="64" name="Rechte verbindingslijn 63"/>
        <xdr:cNvCxnSpPr/>
      </xdr:nvCxnSpPr>
      <xdr:spPr>
        <a:xfrm>
          <a:off x="1096038" y="365310"/>
          <a:ext cx="1229181" cy="1394012"/>
        </a:xfrm>
        <a:prstGeom prst="line">
          <a:avLst/>
        </a:prstGeom>
        <a:ln w="19050"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583265</xdr:colOff>
      <xdr:row>2</xdr:row>
      <xdr:rowOff>33616</xdr:rowOff>
    </xdr:from>
    <xdr:to>
      <xdr:col>3</xdr:col>
      <xdr:colOff>61632</xdr:colOff>
      <xdr:row>7</xdr:row>
      <xdr:rowOff>34635</xdr:rowOff>
    </xdr:to>
    <xdr:cxnSp macro="">
      <xdr:nvCxnSpPr>
        <xdr:cNvPr id="65" name="Rechte verbindingslijn 64"/>
        <xdr:cNvCxnSpPr/>
      </xdr:nvCxnSpPr>
      <xdr:spPr>
        <a:xfrm flipH="1">
          <a:off x="762559" y="358587"/>
          <a:ext cx="699808" cy="813445"/>
        </a:xfrm>
        <a:prstGeom prst="line">
          <a:avLst/>
        </a:prstGeom>
        <a:ln w="22225"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117662</xdr:colOff>
      <xdr:row>7</xdr:row>
      <xdr:rowOff>151278</xdr:rowOff>
    </xdr:from>
    <xdr:to>
      <xdr:col>4</xdr:col>
      <xdr:colOff>313763</xdr:colOff>
      <xdr:row>13</xdr:row>
      <xdr:rowOff>33616</xdr:rowOff>
    </xdr:to>
    <xdr:cxnSp macro="">
      <xdr:nvCxnSpPr>
        <xdr:cNvPr id="66" name="Rechte verbindingslijn 65"/>
        <xdr:cNvCxnSpPr/>
      </xdr:nvCxnSpPr>
      <xdr:spPr>
        <a:xfrm flipH="1">
          <a:off x="1518397" y="1288675"/>
          <a:ext cx="806822" cy="857250"/>
        </a:xfrm>
        <a:prstGeom prst="line">
          <a:avLst/>
        </a:prstGeom>
        <a:ln w="22225">
          <a:solidFill>
            <a:schemeClr val="tx1">
              <a:lumMod val="65000"/>
              <a:lumOff val="3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584387</xdr:colOff>
      <xdr:row>2</xdr:row>
      <xdr:rowOff>39219</xdr:rowOff>
    </xdr:from>
    <xdr:to>
      <xdr:col>3</xdr:col>
      <xdr:colOff>481853</xdr:colOff>
      <xdr:row>9</xdr:row>
      <xdr:rowOff>153825</xdr:rowOff>
    </xdr:to>
    <xdr:cxnSp macro="">
      <xdr:nvCxnSpPr>
        <xdr:cNvPr id="67" name="Rechte verbindingslijn 66"/>
        <xdr:cNvCxnSpPr/>
      </xdr:nvCxnSpPr>
      <xdr:spPr>
        <a:xfrm flipH="1">
          <a:off x="763681" y="364190"/>
          <a:ext cx="1118907" cy="1252003"/>
        </a:xfrm>
        <a:prstGeom prst="line">
          <a:avLst/>
        </a:prstGeom>
        <a:ln w="3175"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330573</xdr:colOff>
      <xdr:row>5</xdr:row>
      <xdr:rowOff>50425</xdr:rowOff>
    </xdr:from>
    <xdr:to>
      <xdr:col>4</xdr:col>
      <xdr:colOff>324971</xdr:colOff>
      <xdr:row>13</xdr:row>
      <xdr:rowOff>44822</xdr:rowOff>
    </xdr:to>
    <xdr:cxnSp macro="">
      <xdr:nvCxnSpPr>
        <xdr:cNvPr id="68" name="Rechte verbindingslijn 67"/>
        <xdr:cNvCxnSpPr/>
      </xdr:nvCxnSpPr>
      <xdr:spPr>
        <a:xfrm flipH="1">
          <a:off x="1120588" y="862851"/>
          <a:ext cx="1215839" cy="1294280"/>
        </a:xfrm>
        <a:prstGeom prst="line">
          <a:avLst/>
        </a:prstGeom>
        <a:ln w="3175"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65199</xdr:colOff>
      <xdr:row>2</xdr:row>
      <xdr:rowOff>35856</xdr:rowOff>
    </xdr:from>
    <xdr:to>
      <xdr:col>4</xdr:col>
      <xdr:colOff>319366</xdr:colOff>
      <xdr:row>8</xdr:row>
      <xdr:rowOff>56028</xdr:rowOff>
    </xdr:to>
    <xdr:cxnSp macro="">
      <xdr:nvCxnSpPr>
        <xdr:cNvPr id="69" name="Rechte verbindingslijn 68"/>
        <xdr:cNvCxnSpPr/>
      </xdr:nvCxnSpPr>
      <xdr:spPr>
        <a:xfrm>
          <a:off x="1465934" y="360827"/>
          <a:ext cx="864888" cy="995083"/>
        </a:xfrm>
        <a:prstGeom prst="line">
          <a:avLst/>
        </a:prstGeom>
        <a:ln w="19050"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588309</xdr:colOff>
      <xdr:row>7</xdr:row>
      <xdr:rowOff>127643</xdr:rowOff>
    </xdr:from>
    <xdr:to>
      <xdr:col>3</xdr:col>
      <xdr:colOff>64078</xdr:colOff>
      <xdr:row>13</xdr:row>
      <xdr:rowOff>34737</xdr:rowOff>
    </xdr:to>
    <xdr:cxnSp macro="">
      <xdr:nvCxnSpPr>
        <xdr:cNvPr id="70" name="Rechte verbindingslijn 69"/>
        <xdr:cNvCxnSpPr/>
      </xdr:nvCxnSpPr>
      <xdr:spPr>
        <a:xfrm>
          <a:off x="767603" y="1265040"/>
          <a:ext cx="697210" cy="882006"/>
        </a:xfrm>
        <a:prstGeom prst="line">
          <a:avLst/>
        </a:prstGeom>
        <a:ln w="19050"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-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advies@muijzers.n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Z35"/>
  <sheetViews>
    <sheetView tabSelected="1" topLeftCell="B1" zoomScale="120" zoomScaleNormal="120" zoomScaleSheetLayoutView="100" workbookViewId="0">
      <selection activeCell="C1" sqref="C1"/>
    </sheetView>
  </sheetViews>
  <sheetFormatPr defaultRowHeight="12.75"/>
  <cols>
    <col min="1" max="2" width="0.5703125" style="46" customWidth="1"/>
    <col min="3" max="7" width="1.85546875" style="46" customWidth="1"/>
    <col min="8" max="8" width="23" style="46" customWidth="1"/>
    <col min="9" max="10" width="0.5703125" style="46" customWidth="1"/>
    <col min="11" max="15" width="1.85546875" style="46" customWidth="1"/>
    <col min="16" max="16" width="23" style="46" customWidth="1"/>
    <col min="17" max="17" width="9.140625" style="46"/>
    <col min="18" max="18" width="8.85546875" style="46" customWidth="1"/>
    <col min="19" max="24" width="9.140625" style="46"/>
    <col min="25" max="25" width="1.5703125" style="46" customWidth="1"/>
    <col min="26" max="16384" width="9.140625" style="46"/>
  </cols>
  <sheetData>
    <row r="1" spans="1:26" ht="3" customHeight="1">
      <c r="A1" s="44"/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5"/>
    </row>
    <row r="2" spans="1:26">
      <c r="A2" s="44"/>
      <c r="B2" s="65"/>
      <c r="C2" s="74" t="s">
        <v>2</v>
      </c>
      <c r="D2" s="75"/>
      <c r="E2" s="75"/>
      <c r="F2" s="75"/>
      <c r="G2" s="76"/>
      <c r="H2" s="48"/>
      <c r="I2" s="58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44"/>
      <c r="Z2" s="45"/>
    </row>
    <row r="3" spans="1:26" ht="10.5" customHeight="1">
      <c r="A3" s="44"/>
      <c r="B3" s="65"/>
      <c r="C3" s="66" t="s">
        <v>42</v>
      </c>
      <c r="D3" s="67"/>
      <c r="E3" s="67"/>
      <c r="F3" s="67"/>
      <c r="G3" s="67"/>
      <c r="H3" s="68"/>
      <c r="I3" s="58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  <c r="Y3" s="44"/>
      <c r="Z3" s="45"/>
    </row>
    <row r="4" spans="1:26" ht="10.5" customHeight="1">
      <c r="A4" s="44"/>
      <c r="B4" s="65"/>
      <c r="C4" s="69" t="s">
        <v>43</v>
      </c>
      <c r="D4" s="70"/>
      <c r="E4" s="70"/>
      <c r="F4" s="70"/>
      <c r="G4" s="70"/>
      <c r="H4" s="71"/>
      <c r="I4" s="58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  <c r="Y4" s="44"/>
      <c r="Z4" s="45"/>
    </row>
    <row r="5" spans="1:26" ht="10.5" customHeight="1">
      <c r="A5" s="44"/>
      <c r="B5" s="65"/>
      <c r="C5" s="72" t="s">
        <v>0</v>
      </c>
      <c r="D5" s="72">
        <v>1</v>
      </c>
      <c r="E5" s="72">
        <v>2</v>
      </c>
      <c r="F5" s="72">
        <v>3</v>
      </c>
      <c r="G5" s="72" t="s">
        <v>1</v>
      </c>
      <c r="H5" s="73" t="s">
        <v>17</v>
      </c>
      <c r="I5" s="58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  <c r="Y5" s="44"/>
      <c r="Z5" s="45"/>
    </row>
    <row r="6" spans="1:26" ht="10.5" customHeight="1">
      <c r="A6" s="44"/>
      <c r="B6" s="47"/>
      <c r="C6" s="50"/>
      <c r="D6" s="50"/>
      <c r="E6" s="50"/>
      <c r="F6" s="50"/>
      <c r="G6" s="50"/>
      <c r="H6" s="77" t="s">
        <v>18</v>
      </c>
      <c r="I6" s="58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  <c r="Y6" s="44"/>
      <c r="Z6" s="45"/>
    </row>
    <row r="7" spans="1:26" ht="10.5" customHeight="1">
      <c r="A7" s="44"/>
      <c r="B7" s="47"/>
      <c r="C7" s="50"/>
      <c r="D7" s="50"/>
      <c r="E7" s="50"/>
      <c r="F7" s="50"/>
      <c r="G7" s="50"/>
      <c r="H7" s="77" t="s">
        <v>19</v>
      </c>
      <c r="I7" s="58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  <c r="Y7" s="44"/>
      <c r="Z7" s="45"/>
    </row>
    <row r="8" spans="1:26" ht="10.5" customHeight="1">
      <c r="A8" s="44"/>
      <c r="B8" s="47"/>
      <c r="C8" s="50"/>
      <c r="D8" s="50"/>
      <c r="E8" s="50"/>
      <c r="F8" s="50"/>
      <c r="G8" s="50"/>
      <c r="H8" s="77" t="s">
        <v>20</v>
      </c>
      <c r="I8" s="58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  <c r="Y8" s="44"/>
      <c r="Z8" s="45"/>
    </row>
    <row r="9" spans="1:26" ht="10.5" customHeight="1">
      <c r="A9" s="44"/>
      <c r="B9" s="47"/>
      <c r="C9" s="50"/>
      <c r="D9" s="50"/>
      <c r="E9" s="50"/>
      <c r="F9" s="50"/>
      <c r="G9" s="50"/>
      <c r="H9" s="78" t="s">
        <v>21</v>
      </c>
      <c r="I9" s="58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  <c r="Y9" s="44"/>
      <c r="Z9" s="45"/>
    </row>
    <row r="10" spans="1:26" ht="2.25" customHeight="1">
      <c r="A10" s="44"/>
      <c r="B10" s="51"/>
      <c r="C10" s="52"/>
      <c r="D10" s="53"/>
      <c r="E10" s="53"/>
      <c r="F10" s="53"/>
      <c r="G10" s="53"/>
      <c r="H10" s="54"/>
      <c r="I10" s="49"/>
      <c r="J10" s="51"/>
      <c r="K10" s="52"/>
      <c r="L10" s="53"/>
      <c r="M10" s="53"/>
      <c r="N10" s="53"/>
      <c r="O10" s="53"/>
      <c r="P10" s="54"/>
      <c r="Q10" s="44"/>
      <c r="R10" s="44"/>
      <c r="S10" s="44"/>
      <c r="T10" s="44"/>
      <c r="U10" s="44"/>
      <c r="V10" s="44"/>
      <c r="W10" s="44"/>
      <c r="X10" s="44"/>
      <c r="Y10" s="44"/>
      <c r="Z10" s="45"/>
    </row>
    <row r="11" spans="1:26" ht="10.5" customHeight="1">
      <c r="A11" s="44"/>
      <c r="B11" s="65"/>
      <c r="C11" s="62" t="s">
        <v>0</v>
      </c>
      <c r="D11" s="62">
        <v>1</v>
      </c>
      <c r="E11" s="62">
        <v>2</v>
      </c>
      <c r="F11" s="62">
        <v>3</v>
      </c>
      <c r="G11" s="62" t="s">
        <v>1</v>
      </c>
      <c r="H11" s="63" t="s">
        <v>44</v>
      </c>
      <c r="I11" s="49"/>
      <c r="J11" s="60"/>
      <c r="K11" s="61" t="s">
        <v>0</v>
      </c>
      <c r="L11" s="62">
        <v>1</v>
      </c>
      <c r="M11" s="62">
        <v>2</v>
      </c>
      <c r="N11" s="62">
        <v>3</v>
      </c>
      <c r="O11" s="62" t="s">
        <v>1</v>
      </c>
      <c r="P11" s="63" t="s">
        <v>45</v>
      </c>
      <c r="Q11" s="44"/>
      <c r="R11" s="44"/>
      <c r="S11" s="44"/>
      <c r="T11" s="44"/>
      <c r="U11" s="44"/>
      <c r="V11" s="44"/>
      <c r="W11" s="44"/>
      <c r="X11" s="44"/>
      <c r="Y11" s="44"/>
      <c r="Z11" s="45"/>
    </row>
    <row r="12" spans="1:26" ht="10.5" customHeight="1">
      <c r="A12" s="44"/>
      <c r="B12" s="47"/>
      <c r="C12" s="50"/>
      <c r="D12" s="50"/>
      <c r="E12" s="50"/>
      <c r="F12" s="50"/>
      <c r="G12" s="50"/>
      <c r="H12" s="77" t="s">
        <v>23</v>
      </c>
      <c r="I12" s="49"/>
      <c r="J12" s="55"/>
      <c r="K12" s="50"/>
      <c r="L12" s="50"/>
      <c r="M12" s="50"/>
      <c r="N12" s="50"/>
      <c r="O12" s="50"/>
      <c r="P12" s="80" t="s">
        <v>30</v>
      </c>
      <c r="Q12" s="44"/>
      <c r="R12" s="44"/>
      <c r="S12" s="44"/>
      <c r="T12" s="44"/>
      <c r="U12" s="44"/>
      <c r="V12" s="44"/>
      <c r="W12" s="44"/>
      <c r="X12" s="44"/>
      <c r="Y12" s="44"/>
      <c r="Z12" s="45"/>
    </row>
    <row r="13" spans="1:26" ht="10.5" customHeight="1">
      <c r="A13" s="44"/>
      <c r="B13" s="47"/>
      <c r="C13" s="50"/>
      <c r="D13" s="50"/>
      <c r="E13" s="50"/>
      <c r="F13" s="50"/>
      <c r="G13" s="50"/>
      <c r="H13" s="77" t="s">
        <v>24</v>
      </c>
      <c r="I13" s="49"/>
      <c r="J13" s="55"/>
      <c r="K13" s="50"/>
      <c r="L13" s="50"/>
      <c r="M13" s="50"/>
      <c r="N13" s="50"/>
      <c r="O13" s="50"/>
      <c r="P13" s="77" t="s">
        <v>31</v>
      </c>
      <c r="Q13" s="44"/>
      <c r="R13" s="44"/>
      <c r="S13" s="44"/>
      <c r="T13" s="44"/>
      <c r="U13" s="44"/>
      <c r="V13" s="44"/>
      <c r="W13" s="44"/>
      <c r="X13" s="44"/>
      <c r="Y13" s="44"/>
      <c r="Z13" s="45"/>
    </row>
    <row r="14" spans="1:26" ht="10.5" customHeight="1">
      <c r="A14" s="44"/>
      <c r="B14" s="47"/>
      <c r="C14" s="50"/>
      <c r="D14" s="50"/>
      <c r="E14" s="50"/>
      <c r="F14" s="50"/>
      <c r="G14" s="50"/>
      <c r="H14" s="77" t="s">
        <v>25</v>
      </c>
      <c r="I14" s="49"/>
      <c r="J14" s="55"/>
      <c r="K14" s="50"/>
      <c r="L14" s="50"/>
      <c r="M14" s="50"/>
      <c r="N14" s="50"/>
      <c r="O14" s="50"/>
      <c r="P14" s="77" t="s">
        <v>59</v>
      </c>
      <c r="Q14" s="44"/>
      <c r="R14" s="44"/>
      <c r="S14" s="44"/>
      <c r="T14" s="44"/>
      <c r="U14" s="44"/>
      <c r="V14" s="44"/>
      <c r="W14" s="44"/>
      <c r="X14" s="44"/>
      <c r="Y14" s="44"/>
      <c r="Z14" s="45"/>
    </row>
    <row r="15" spans="1:26" ht="10.5" customHeight="1">
      <c r="A15" s="44"/>
      <c r="B15" s="47"/>
      <c r="C15" s="50"/>
      <c r="D15" s="50"/>
      <c r="E15" s="50"/>
      <c r="F15" s="50"/>
      <c r="G15" s="50"/>
      <c r="H15" s="78" t="s">
        <v>26</v>
      </c>
      <c r="I15" s="49"/>
      <c r="J15" s="55"/>
      <c r="K15" s="50"/>
      <c r="L15" s="50"/>
      <c r="M15" s="50"/>
      <c r="N15" s="50"/>
      <c r="O15" s="50"/>
      <c r="P15" s="77" t="s">
        <v>32</v>
      </c>
      <c r="Q15" s="44"/>
      <c r="R15" s="44"/>
      <c r="S15" s="44"/>
      <c r="T15" s="44"/>
      <c r="U15" s="44"/>
      <c r="V15" s="44"/>
      <c r="W15" s="44"/>
      <c r="X15" s="44"/>
      <c r="Y15" s="44"/>
      <c r="Z15" s="45"/>
    </row>
    <row r="16" spans="1:26" ht="2.25" customHeight="1">
      <c r="A16" s="44"/>
      <c r="B16" s="51"/>
      <c r="C16" s="52"/>
      <c r="D16" s="53"/>
      <c r="E16" s="53"/>
      <c r="F16" s="53"/>
      <c r="G16" s="53"/>
      <c r="H16" s="54"/>
      <c r="I16" s="49"/>
      <c r="J16" s="51"/>
      <c r="K16" s="52"/>
      <c r="L16" s="53"/>
      <c r="M16" s="53"/>
      <c r="N16" s="53"/>
      <c r="O16" s="53"/>
      <c r="P16" s="54"/>
      <c r="Q16" s="44"/>
      <c r="R16" s="44"/>
      <c r="S16" s="44"/>
      <c r="T16" s="44"/>
      <c r="U16" s="44"/>
      <c r="V16" s="44"/>
      <c r="W16" s="44"/>
      <c r="X16" s="44"/>
      <c r="Y16" s="44"/>
      <c r="Z16" s="45"/>
    </row>
    <row r="17" spans="1:26" ht="10.5" customHeight="1">
      <c r="A17" s="44"/>
      <c r="B17" s="65"/>
      <c r="C17" s="62" t="s">
        <v>0</v>
      </c>
      <c r="D17" s="62">
        <v>1</v>
      </c>
      <c r="E17" s="62">
        <v>2</v>
      </c>
      <c r="F17" s="62">
        <v>3</v>
      </c>
      <c r="G17" s="62" t="s">
        <v>1</v>
      </c>
      <c r="H17" s="63" t="s">
        <v>22</v>
      </c>
      <c r="I17" s="49"/>
      <c r="J17" s="64"/>
      <c r="K17" s="61" t="s">
        <v>0</v>
      </c>
      <c r="L17" s="62">
        <v>1</v>
      </c>
      <c r="M17" s="62">
        <v>2</v>
      </c>
      <c r="N17" s="62">
        <v>3</v>
      </c>
      <c r="O17" s="62" t="s">
        <v>1</v>
      </c>
      <c r="P17" s="63" t="s">
        <v>27</v>
      </c>
      <c r="Q17" s="44"/>
      <c r="R17" s="44"/>
      <c r="S17" s="44"/>
      <c r="T17" s="44"/>
      <c r="U17" s="44"/>
      <c r="V17" s="44"/>
      <c r="W17" s="44"/>
      <c r="X17" s="44"/>
      <c r="Y17" s="44"/>
      <c r="Z17" s="45"/>
    </row>
    <row r="18" spans="1:26" ht="10.5" customHeight="1">
      <c r="A18" s="44"/>
      <c r="B18" s="47"/>
      <c r="C18" s="50"/>
      <c r="D18" s="50"/>
      <c r="E18" s="50"/>
      <c r="F18" s="50"/>
      <c r="G18" s="50"/>
      <c r="H18" s="79" t="s">
        <v>28</v>
      </c>
      <c r="I18" s="49"/>
      <c r="J18" s="55"/>
      <c r="K18" s="50"/>
      <c r="L18" s="50"/>
      <c r="M18" s="50"/>
      <c r="N18" s="50"/>
      <c r="O18" s="50"/>
      <c r="P18" s="77" t="s">
        <v>33</v>
      </c>
      <c r="Q18" s="44"/>
      <c r="R18" s="44"/>
      <c r="S18" s="44"/>
      <c r="T18" s="44"/>
      <c r="U18" s="44"/>
      <c r="V18" s="44"/>
      <c r="W18" s="44"/>
      <c r="X18" s="44"/>
      <c r="Y18" s="44"/>
      <c r="Z18" s="45"/>
    </row>
    <row r="19" spans="1:26" ht="10.5" customHeight="1">
      <c r="A19" s="44"/>
      <c r="B19" s="47"/>
      <c r="C19" s="50"/>
      <c r="D19" s="50"/>
      <c r="E19" s="50"/>
      <c r="F19" s="50"/>
      <c r="G19" s="50"/>
      <c r="H19" s="77" t="s">
        <v>37</v>
      </c>
      <c r="I19" s="49"/>
      <c r="J19" s="55"/>
      <c r="K19" s="50"/>
      <c r="L19" s="50"/>
      <c r="M19" s="50"/>
      <c r="N19" s="50"/>
      <c r="O19" s="50"/>
      <c r="P19" s="79" t="s">
        <v>34</v>
      </c>
      <c r="Q19" s="56"/>
      <c r="R19" s="56"/>
      <c r="S19" s="56"/>
      <c r="T19" s="56"/>
      <c r="U19" s="56"/>
      <c r="V19" s="44"/>
      <c r="W19" s="44"/>
      <c r="X19" s="44"/>
      <c r="Y19" s="44"/>
      <c r="Z19" s="45"/>
    </row>
    <row r="20" spans="1:26" ht="10.5" customHeight="1">
      <c r="A20" s="44"/>
      <c r="B20" s="47"/>
      <c r="C20" s="50"/>
      <c r="D20" s="50"/>
      <c r="E20" s="50"/>
      <c r="F20" s="50"/>
      <c r="G20" s="50"/>
      <c r="H20" s="77" t="s">
        <v>60</v>
      </c>
      <c r="I20" s="49"/>
      <c r="J20" s="55"/>
      <c r="K20" s="50"/>
      <c r="L20" s="50"/>
      <c r="M20" s="50"/>
      <c r="N20" s="50"/>
      <c r="O20" s="50"/>
      <c r="P20" s="77" t="s">
        <v>35</v>
      </c>
      <c r="Q20" s="44"/>
      <c r="R20" s="44"/>
      <c r="S20" s="44"/>
      <c r="T20" s="44"/>
      <c r="U20" s="44"/>
      <c r="V20" s="44"/>
      <c r="W20" s="44"/>
      <c r="X20" s="44"/>
      <c r="Y20" s="44"/>
      <c r="Z20" s="45"/>
    </row>
    <row r="21" spans="1:26" ht="10.5" customHeight="1">
      <c r="A21" s="44"/>
      <c r="B21" s="47"/>
      <c r="C21" s="50"/>
      <c r="D21" s="50"/>
      <c r="E21" s="50"/>
      <c r="F21" s="50"/>
      <c r="G21" s="50"/>
      <c r="H21" s="77" t="s">
        <v>29</v>
      </c>
      <c r="J21" s="57"/>
      <c r="K21" s="50"/>
      <c r="L21" s="50"/>
      <c r="M21" s="50"/>
      <c r="N21" s="50"/>
      <c r="O21" s="50"/>
      <c r="P21" s="77" t="s">
        <v>36</v>
      </c>
      <c r="Q21" s="44"/>
      <c r="R21" s="44"/>
      <c r="S21" s="44"/>
      <c r="T21" s="44"/>
      <c r="U21" s="44"/>
      <c r="V21" s="44"/>
      <c r="W21" s="44"/>
      <c r="X21" s="44"/>
      <c r="Y21" s="44"/>
      <c r="Z21" s="45"/>
    </row>
    <row r="22" spans="1:26">
      <c r="A22" s="44"/>
      <c r="B22" s="44"/>
      <c r="C22" s="56"/>
      <c r="D22" s="56"/>
      <c r="E22" s="56"/>
      <c r="F22" s="56"/>
      <c r="G22" s="56"/>
      <c r="H22" s="56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5"/>
    </row>
    <row r="23" spans="1:26">
      <c r="A23" s="44"/>
      <c r="B23" s="44"/>
      <c r="C23" s="56"/>
      <c r="D23" s="56"/>
      <c r="E23" s="56"/>
      <c r="F23" s="56"/>
      <c r="G23" s="56"/>
      <c r="H23" s="56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5"/>
    </row>
    <row r="24" spans="1:26">
      <c r="A24" s="44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5"/>
    </row>
    <row r="25" spans="1:26" ht="5.0999999999999996" customHeight="1">
      <c r="A25" s="44"/>
      <c r="B25" s="44"/>
      <c r="C25" s="44"/>
      <c r="D25" s="44"/>
      <c r="E25" s="44"/>
      <c r="F25" s="44"/>
      <c r="G25" s="44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</row>
    <row r="26" spans="1:26" ht="13.5" customHeight="1">
      <c r="A26" s="44"/>
      <c r="B26" s="44"/>
      <c r="C26" s="44"/>
      <c r="D26" s="44"/>
      <c r="E26" s="44"/>
      <c r="F26" s="44"/>
      <c r="G26" s="44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</row>
    <row r="27" spans="1:26">
      <c r="A27" s="44"/>
      <c r="B27" s="44"/>
      <c r="C27" s="44"/>
      <c r="D27" s="44"/>
      <c r="E27" s="44"/>
      <c r="F27" s="44"/>
      <c r="G27" s="44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</row>
    <row r="28" spans="1:26">
      <c r="A28" s="44"/>
      <c r="B28" s="44"/>
      <c r="C28" s="44"/>
      <c r="D28" s="44"/>
      <c r="E28" s="44"/>
      <c r="F28" s="44"/>
      <c r="G28" s="44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</row>
    <row r="29" spans="1:26">
      <c r="A29" s="44"/>
      <c r="B29" s="44"/>
      <c r="C29" s="44"/>
      <c r="D29" s="44"/>
      <c r="E29" s="44"/>
      <c r="F29" s="44"/>
      <c r="G29" s="44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</row>
    <row r="30" spans="1:26">
      <c r="A30" s="44"/>
      <c r="B30" s="44"/>
      <c r="C30" s="44"/>
      <c r="D30" s="44"/>
      <c r="E30" s="44"/>
      <c r="F30" s="44"/>
      <c r="G30" s="44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</row>
    <row r="31" spans="1:26">
      <c r="A31" s="44"/>
      <c r="B31" s="44"/>
      <c r="C31" s="44"/>
      <c r="D31" s="44"/>
      <c r="E31" s="44"/>
      <c r="F31" s="44"/>
      <c r="G31" s="44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</row>
    <row r="32" spans="1:26">
      <c r="A32" s="44"/>
      <c r="B32" s="44"/>
      <c r="C32" s="44"/>
      <c r="D32" s="44"/>
      <c r="E32" s="44"/>
      <c r="F32" s="44"/>
      <c r="G32" s="44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</row>
    <row r="33" spans="1:25">
      <c r="A33" s="44"/>
      <c r="B33" s="44"/>
      <c r="C33" s="44"/>
      <c r="D33" s="44"/>
      <c r="E33" s="44"/>
      <c r="F33" s="44"/>
      <c r="G33" s="44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</row>
    <row r="34" spans="1:25">
      <c r="A34" s="44"/>
      <c r="B34" s="44"/>
      <c r="C34" s="44"/>
      <c r="D34" s="44"/>
      <c r="E34" s="44"/>
      <c r="F34" s="44"/>
      <c r="G34" s="44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</row>
    <row r="35" spans="1:25">
      <c r="A35" s="44"/>
      <c r="B35" s="44"/>
      <c r="C35" s="44"/>
      <c r="D35" s="44"/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</row>
  </sheetData>
  <sheetProtection password="990D" sheet="1" objects="1" scenarios="1" selectLockedCells="1"/>
  <protectedRanges>
    <protectedRange password="990D" sqref="K18:O21" name="Bereik5"/>
    <protectedRange password="990D" sqref="K12:O15" name="Bereik4"/>
    <protectedRange password="990D" sqref="C18:G21" name="Bereik3"/>
    <protectedRange password="990D" sqref="C12:G15" name="Bereik2"/>
    <protectedRange password="990D" sqref="C6:G9" name="Bereik1"/>
  </protectedRanges>
  <conditionalFormatting sqref="D6:D9">
    <cfRule type="duplicateValues" dxfId="84" priority="718"/>
  </conditionalFormatting>
  <conditionalFormatting sqref="E6:E9">
    <cfRule type="duplicateValues" dxfId="83" priority="717"/>
  </conditionalFormatting>
  <conditionalFormatting sqref="F6:F9">
    <cfRule type="duplicateValues" dxfId="82" priority="716"/>
  </conditionalFormatting>
  <conditionalFormatting sqref="G6:G9">
    <cfRule type="duplicateValues" dxfId="81" priority="713"/>
  </conditionalFormatting>
  <conditionalFormatting sqref="C12:C15">
    <cfRule type="duplicateValues" dxfId="80" priority="686"/>
  </conditionalFormatting>
  <conditionalFormatting sqref="D12:D15">
    <cfRule type="duplicateValues" dxfId="79" priority="685"/>
  </conditionalFormatting>
  <conditionalFormatting sqref="E12:E15">
    <cfRule type="duplicateValues" dxfId="78" priority="684"/>
  </conditionalFormatting>
  <conditionalFormatting sqref="F12:F15">
    <cfRule type="duplicateValues" dxfId="77" priority="683"/>
  </conditionalFormatting>
  <conditionalFormatting sqref="G12:G15">
    <cfRule type="duplicateValues" dxfId="76" priority="680"/>
  </conditionalFormatting>
  <conditionalFormatting sqref="C18:C21">
    <cfRule type="duplicateValues" dxfId="75" priority="675"/>
  </conditionalFormatting>
  <conditionalFormatting sqref="D18:D21">
    <cfRule type="duplicateValues" dxfId="74" priority="674"/>
  </conditionalFormatting>
  <conditionalFormatting sqref="E18:E21">
    <cfRule type="duplicateValues" dxfId="73" priority="673"/>
  </conditionalFormatting>
  <conditionalFormatting sqref="F18:F21">
    <cfRule type="duplicateValues" dxfId="72" priority="672"/>
  </conditionalFormatting>
  <conditionalFormatting sqref="G18:G21">
    <cfRule type="duplicateValues" dxfId="71" priority="669"/>
  </conditionalFormatting>
  <conditionalFormatting sqref="D6:G6">
    <cfRule type="duplicateValues" dxfId="70" priority="724"/>
  </conditionalFormatting>
  <conditionalFormatting sqref="D7:G7">
    <cfRule type="duplicateValues" dxfId="69" priority="726"/>
  </conditionalFormatting>
  <conditionalFormatting sqref="D8:G8">
    <cfRule type="duplicateValues" dxfId="68" priority="728"/>
  </conditionalFormatting>
  <conditionalFormatting sqref="D9:G9">
    <cfRule type="duplicateValues" dxfId="67" priority="730"/>
  </conditionalFormatting>
  <conditionalFormatting sqref="C12:G12">
    <cfRule type="duplicateValues" dxfId="66" priority="736"/>
  </conditionalFormatting>
  <conditionalFormatting sqref="C13:G13">
    <cfRule type="duplicateValues" dxfId="65" priority="738"/>
  </conditionalFormatting>
  <conditionalFormatting sqref="C14:G14">
    <cfRule type="duplicateValues" dxfId="64" priority="740"/>
  </conditionalFormatting>
  <conditionalFormatting sqref="C15:G15">
    <cfRule type="duplicateValues" dxfId="63" priority="742"/>
  </conditionalFormatting>
  <conditionalFormatting sqref="C18:G18">
    <cfRule type="duplicateValues" dxfId="62" priority="748"/>
  </conditionalFormatting>
  <conditionalFormatting sqref="C19:G19">
    <cfRule type="duplicateValues" dxfId="61" priority="750"/>
  </conditionalFormatting>
  <conditionalFormatting sqref="C20:G20">
    <cfRule type="duplicateValues" dxfId="60" priority="752"/>
  </conditionalFormatting>
  <conditionalFormatting sqref="C21:G21">
    <cfRule type="duplicateValues" dxfId="59" priority="754"/>
  </conditionalFormatting>
  <conditionalFormatting sqref="K12:K15">
    <cfRule type="duplicateValues" dxfId="58" priority="45"/>
  </conditionalFormatting>
  <conditionalFormatting sqref="L12:L15">
    <cfRule type="duplicateValues" dxfId="57" priority="44"/>
  </conditionalFormatting>
  <conditionalFormatting sqref="M12:M15">
    <cfRule type="duplicateValues" dxfId="56" priority="43"/>
  </conditionalFormatting>
  <conditionalFormatting sqref="N12:N15">
    <cfRule type="duplicateValues" dxfId="55" priority="42"/>
  </conditionalFormatting>
  <conditionalFormatting sqref="O12:O15">
    <cfRule type="duplicateValues" dxfId="54" priority="41"/>
  </conditionalFormatting>
  <conditionalFormatting sqref="K12:O12">
    <cfRule type="duplicateValues" dxfId="53" priority="40"/>
  </conditionalFormatting>
  <conditionalFormatting sqref="K13:O13">
    <cfRule type="duplicateValues" dxfId="52" priority="39"/>
  </conditionalFormatting>
  <conditionalFormatting sqref="K14:O14">
    <cfRule type="duplicateValues" dxfId="51" priority="38"/>
  </conditionalFormatting>
  <conditionalFormatting sqref="K15:O15">
    <cfRule type="duplicateValues" dxfId="50" priority="37"/>
  </conditionalFormatting>
  <conditionalFormatting sqref="K18:K21">
    <cfRule type="duplicateValues" dxfId="49" priority="36"/>
  </conditionalFormatting>
  <conditionalFormatting sqref="L18:L21">
    <cfRule type="duplicateValues" dxfId="48" priority="35"/>
  </conditionalFormatting>
  <conditionalFormatting sqref="M18:M21">
    <cfRule type="duplicateValues" dxfId="47" priority="34"/>
  </conditionalFormatting>
  <conditionalFormatting sqref="N18:N21">
    <cfRule type="duplicateValues" dxfId="46" priority="33"/>
  </conditionalFormatting>
  <conditionalFormatting sqref="O18:O21">
    <cfRule type="duplicateValues" dxfId="45" priority="32"/>
  </conditionalFormatting>
  <conditionalFormatting sqref="K18:O18">
    <cfRule type="duplicateValues" dxfId="44" priority="31"/>
  </conditionalFormatting>
  <conditionalFormatting sqref="K19:O19">
    <cfRule type="duplicateValues" dxfId="43" priority="30"/>
  </conditionalFormatting>
  <conditionalFormatting sqref="K20:O20">
    <cfRule type="duplicateValues" dxfId="42" priority="29"/>
  </conditionalFormatting>
  <conditionalFormatting sqref="K21:O21">
    <cfRule type="duplicateValues" dxfId="41" priority="28"/>
  </conditionalFormatting>
  <conditionalFormatting sqref="C6:C9">
    <cfRule type="duplicateValues" dxfId="40" priority="27"/>
  </conditionalFormatting>
  <conditionalFormatting sqref="D6:D9">
    <cfRule type="duplicateValues" dxfId="39" priority="26"/>
  </conditionalFormatting>
  <conditionalFormatting sqref="E6:E9">
    <cfRule type="duplicateValues" dxfId="38" priority="25"/>
  </conditionalFormatting>
  <conditionalFormatting sqref="F6:F9">
    <cfRule type="duplicateValues" dxfId="37" priority="24"/>
  </conditionalFormatting>
  <conditionalFormatting sqref="G6:G9">
    <cfRule type="duplicateValues" dxfId="36" priority="23"/>
  </conditionalFormatting>
  <conditionalFormatting sqref="C6:G6">
    <cfRule type="duplicateValues" dxfId="35" priority="22"/>
  </conditionalFormatting>
  <conditionalFormatting sqref="C7:G7">
    <cfRule type="duplicateValues" dxfId="34" priority="21"/>
  </conditionalFormatting>
  <conditionalFormatting sqref="C8:G8">
    <cfRule type="duplicateValues" dxfId="33" priority="20"/>
  </conditionalFormatting>
  <conditionalFormatting sqref="C9:G9">
    <cfRule type="duplicateValues" dxfId="32" priority="19"/>
  </conditionalFormatting>
  <conditionalFormatting sqref="K12:K15">
    <cfRule type="duplicateValues" dxfId="31" priority="18"/>
  </conditionalFormatting>
  <conditionalFormatting sqref="L12:L15">
    <cfRule type="duplicateValues" dxfId="30" priority="17"/>
  </conditionalFormatting>
  <conditionalFormatting sqref="M12:M15">
    <cfRule type="duplicateValues" dxfId="29" priority="16"/>
  </conditionalFormatting>
  <conditionalFormatting sqref="N12:N15">
    <cfRule type="duplicateValues" dxfId="28" priority="15"/>
  </conditionalFormatting>
  <conditionalFormatting sqref="O12:O15">
    <cfRule type="duplicateValues" dxfId="27" priority="14"/>
  </conditionalFormatting>
  <conditionalFormatting sqref="K12:O12">
    <cfRule type="duplicateValues" dxfId="26" priority="13"/>
  </conditionalFormatting>
  <conditionalFormatting sqref="K13:O13">
    <cfRule type="duplicateValues" dxfId="25" priority="12"/>
  </conditionalFormatting>
  <conditionalFormatting sqref="K14:O14">
    <cfRule type="duplicateValues" dxfId="24" priority="11"/>
  </conditionalFormatting>
  <conditionalFormatting sqref="K15:O15">
    <cfRule type="duplicateValues" dxfId="23" priority="10"/>
  </conditionalFormatting>
  <conditionalFormatting sqref="K18:K21">
    <cfRule type="duplicateValues" dxfId="22" priority="9"/>
  </conditionalFormatting>
  <conditionalFormatting sqref="L18:L21">
    <cfRule type="duplicateValues" dxfId="21" priority="8"/>
  </conditionalFormatting>
  <conditionalFormatting sqref="M18:M21">
    <cfRule type="duplicateValues" dxfId="20" priority="7"/>
  </conditionalFormatting>
  <conditionalFormatting sqref="N18:N21">
    <cfRule type="duplicateValues" dxfId="19" priority="6"/>
  </conditionalFormatting>
  <conditionalFormatting sqref="O18:O21">
    <cfRule type="duplicateValues" dxfId="18" priority="5"/>
  </conditionalFormatting>
  <conditionalFormatting sqref="K18:O18">
    <cfRule type="duplicateValues" dxfId="17" priority="4"/>
  </conditionalFormatting>
  <conditionalFormatting sqref="K19:O19">
    <cfRule type="duplicateValues" dxfId="16" priority="3"/>
  </conditionalFormatting>
  <conditionalFormatting sqref="K20:O20">
    <cfRule type="duplicateValues" dxfId="15" priority="2"/>
  </conditionalFormatting>
  <conditionalFormatting sqref="K21:O21">
    <cfRule type="duplicateValues" dxfId="14" priority="1"/>
  </conditionalFormatting>
  <pageMargins left="0.11811023622047245" right="0.11811023622047245" top="0.23622047244094491" bottom="0.55118110236220474" header="0.15748031496062992" footer="0.5511811023622047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M59"/>
  <sheetViews>
    <sheetView topLeftCell="A43" zoomScaleNormal="100" zoomScaleSheetLayoutView="100" workbookViewId="0">
      <selection activeCell="X63" sqref="X63"/>
    </sheetView>
  </sheetViews>
  <sheetFormatPr defaultRowHeight="12.75"/>
  <cols>
    <col min="1" max="1" width="1.42578125" customWidth="1"/>
    <col min="2" max="6" width="2.42578125" customWidth="1"/>
    <col min="7" max="7" width="23.42578125" customWidth="1"/>
    <col min="8" max="8" width="5" bestFit="1" customWidth="1"/>
    <col min="9" max="9" width="1.28515625" customWidth="1"/>
    <col min="10" max="10" width="1.42578125" customWidth="1"/>
    <col min="11" max="15" width="2.42578125" customWidth="1"/>
    <col min="16" max="16" width="23.140625" customWidth="1"/>
    <col min="17" max="17" width="5.140625" bestFit="1" customWidth="1"/>
    <col min="18" max="18" width="1.28515625" customWidth="1"/>
    <col min="19" max="19" width="1.42578125" customWidth="1"/>
    <col min="20" max="24" width="2.42578125" customWidth="1"/>
    <col min="25" max="25" width="23.140625" customWidth="1"/>
    <col min="26" max="26" width="4.85546875" bestFit="1" customWidth="1"/>
    <col min="27" max="27" width="1.140625" customWidth="1"/>
    <col min="28" max="28" width="1.42578125" customWidth="1"/>
    <col min="29" max="33" width="2.42578125" customWidth="1"/>
    <col min="34" max="34" width="23.140625" customWidth="1"/>
    <col min="35" max="35" width="4.7109375" bestFit="1" customWidth="1"/>
    <col min="36" max="36" width="1.42578125" customWidth="1"/>
  </cols>
  <sheetData>
    <row r="1" spans="1:36">
      <c r="A1" s="9"/>
      <c r="B1" s="10" t="s">
        <v>2</v>
      </c>
      <c r="C1" s="11"/>
      <c r="D1" s="11"/>
      <c r="E1" s="11"/>
      <c r="F1" s="11"/>
      <c r="G1" s="11">
        <f>Invullen!H2</f>
        <v>0</v>
      </c>
      <c r="H1" s="11"/>
      <c r="J1" s="19"/>
      <c r="K1" s="10" t="s">
        <v>2</v>
      </c>
      <c r="L1" s="11"/>
      <c r="M1" s="11"/>
      <c r="N1" s="11"/>
      <c r="O1" s="11"/>
      <c r="P1" s="11">
        <f>G1</f>
        <v>0</v>
      </c>
      <c r="Q1" s="11"/>
      <c r="S1" s="20"/>
      <c r="T1" s="10" t="s">
        <v>2</v>
      </c>
      <c r="U1" s="11"/>
      <c r="V1" s="11"/>
      <c r="W1" s="11"/>
      <c r="X1" s="11"/>
      <c r="Y1" s="11">
        <f>G1</f>
        <v>0</v>
      </c>
      <c r="Z1" s="11"/>
      <c r="AB1" s="21"/>
      <c r="AC1" s="10" t="s">
        <v>2</v>
      </c>
      <c r="AD1" s="11"/>
      <c r="AE1" s="11"/>
      <c r="AF1" s="11"/>
      <c r="AG1" s="11"/>
      <c r="AH1" s="11">
        <f>G1</f>
        <v>0</v>
      </c>
      <c r="AI1" s="11"/>
      <c r="AJ1" s="12"/>
    </row>
    <row r="2" spans="1:36" ht="13.5" customHeight="1">
      <c r="A2" s="9"/>
      <c r="B2" s="1" t="s">
        <v>0</v>
      </c>
      <c r="C2" s="1">
        <v>1</v>
      </c>
      <c r="D2" s="1">
        <v>2</v>
      </c>
      <c r="E2" s="1">
        <v>3</v>
      </c>
      <c r="F2" s="1" t="s">
        <v>1</v>
      </c>
      <c r="G2" s="8" t="s">
        <v>16</v>
      </c>
      <c r="H2" s="13" t="s">
        <v>3</v>
      </c>
      <c r="J2" s="19"/>
      <c r="K2" s="1" t="s">
        <v>0</v>
      </c>
      <c r="L2" s="1">
        <v>1</v>
      </c>
      <c r="M2" s="1">
        <v>2</v>
      </c>
      <c r="N2" s="1">
        <v>3</v>
      </c>
      <c r="O2" s="1" t="s">
        <v>1</v>
      </c>
      <c r="P2" s="8" t="s">
        <v>16</v>
      </c>
      <c r="Q2" s="13" t="s">
        <v>3</v>
      </c>
      <c r="S2" s="20"/>
      <c r="T2" s="1" t="s">
        <v>0</v>
      </c>
      <c r="U2" s="1">
        <v>1</v>
      </c>
      <c r="V2" s="1">
        <v>2</v>
      </c>
      <c r="W2" s="1">
        <v>3</v>
      </c>
      <c r="X2" s="1" t="s">
        <v>1</v>
      </c>
      <c r="Y2" s="8" t="s">
        <v>16</v>
      </c>
      <c r="Z2" s="13" t="s">
        <v>3</v>
      </c>
      <c r="AB2" s="21"/>
      <c r="AC2" s="1" t="s">
        <v>0</v>
      </c>
      <c r="AD2" s="1">
        <v>1</v>
      </c>
      <c r="AE2" s="1">
        <v>2</v>
      </c>
      <c r="AF2" s="1">
        <v>3</v>
      </c>
      <c r="AG2" s="1" t="s">
        <v>1</v>
      </c>
      <c r="AH2" s="8" t="s">
        <v>16</v>
      </c>
      <c r="AI2" s="13" t="s">
        <v>3</v>
      </c>
      <c r="AJ2" s="27"/>
    </row>
    <row r="3" spans="1:36">
      <c r="A3" s="9"/>
      <c r="B3" s="2">
        <f>Invullen!C6</f>
        <v>0</v>
      </c>
      <c r="C3" s="2">
        <f>Invullen!D6</f>
        <v>0</v>
      </c>
      <c r="D3" s="2">
        <f>Invullen!E6</f>
        <v>0</v>
      </c>
      <c r="E3" s="2">
        <f>Invullen!F6</f>
        <v>0</v>
      </c>
      <c r="F3" s="2">
        <f>Invullen!G6</f>
        <v>0</v>
      </c>
      <c r="G3" s="18" t="str">
        <f>Invullen!H6</f>
        <v>taakgericht en overtuigend</v>
      </c>
      <c r="H3" s="14" t="s">
        <v>4</v>
      </c>
      <c r="J3" s="19"/>
      <c r="K3" s="2">
        <f>Invullen!C12</f>
        <v>0</v>
      </c>
      <c r="L3" s="2">
        <f>Invullen!D12</f>
        <v>0</v>
      </c>
      <c r="M3" s="2">
        <f>Invullen!E12</f>
        <v>0</v>
      </c>
      <c r="N3" s="2">
        <f>Invullen!F12</f>
        <v>0</v>
      </c>
      <c r="O3" s="2">
        <f>Invullen!G12</f>
        <v>0</v>
      </c>
      <c r="P3" s="17" t="str">
        <f>Invullen!H12</f>
        <v>stimulerend en positief</v>
      </c>
      <c r="Q3" s="15" t="s">
        <v>48</v>
      </c>
      <c r="S3" s="20"/>
      <c r="T3" s="2">
        <f>Invullen!C20</f>
        <v>0</v>
      </c>
      <c r="U3" s="2">
        <f>Invullen!D20</f>
        <v>0</v>
      </c>
      <c r="V3" s="2">
        <f>Invullen!E20</f>
        <v>0</v>
      </c>
      <c r="W3" s="2">
        <f>Invullen!F20</f>
        <v>0</v>
      </c>
      <c r="X3" s="2">
        <f>Invullen!G20</f>
        <v>0</v>
      </c>
      <c r="Y3" s="17" t="str">
        <f>Invullen!H20</f>
        <v>betrokken en gevoelig</v>
      </c>
      <c r="Z3" s="22" t="s">
        <v>15</v>
      </c>
      <c r="AB3" s="21"/>
      <c r="AC3" s="2">
        <f>Invullen!K12</f>
        <v>0</v>
      </c>
      <c r="AD3" s="2">
        <f>Invullen!L12</f>
        <v>0</v>
      </c>
      <c r="AE3" s="2">
        <f>Invullen!M12</f>
        <v>0</v>
      </c>
      <c r="AF3" s="2">
        <f>Invullen!N12</f>
        <v>0</v>
      </c>
      <c r="AG3" s="2">
        <f>Invullen!O12</f>
        <v>0</v>
      </c>
      <c r="AH3" s="82" t="str">
        <f>Invullen!P12</f>
        <v>logisch en duidelijk</v>
      </c>
      <c r="AI3" s="16" t="s">
        <v>53</v>
      </c>
      <c r="AJ3" s="12"/>
    </row>
    <row r="4" spans="1:36">
      <c r="A4" s="9"/>
      <c r="B4" s="2">
        <f>Invullen!C14</f>
        <v>0</v>
      </c>
      <c r="C4" s="2">
        <f>Invullen!D14</f>
        <v>0</v>
      </c>
      <c r="D4" s="2">
        <f>Invullen!E14</f>
        <v>0</v>
      </c>
      <c r="E4" s="2">
        <f>Invullen!F14</f>
        <v>0</v>
      </c>
      <c r="F4" s="2">
        <f>Invullen!G14</f>
        <v>0</v>
      </c>
      <c r="G4" s="17" t="str">
        <f>Invullen!H14</f>
        <v>gedreven en realistisch</v>
      </c>
      <c r="H4" s="14" t="s">
        <v>46</v>
      </c>
      <c r="J4" s="19"/>
      <c r="K4" s="2">
        <f>Invullen!C21</f>
        <v>0</v>
      </c>
      <c r="L4" s="2">
        <f>Invullen!D21</f>
        <v>0</v>
      </c>
      <c r="M4" s="2">
        <f>Invullen!E21</f>
        <v>0</v>
      </c>
      <c r="N4" s="2">
        <f>Invullen!F21</f>
        <v>0</v>
      </c>
      <c r="O4" s="2">
        <f>Invullen!G21</f>
        <v>0</v>
      </c>
      <c r="P4" s="17" t="str">
        <f>Invullen!H21</f>
        <v>overtuigend en gebarend</v>
      </c>
      <c r="Q4" s="15" t="s">
        <v>11</v>
      </c>
      <c r="S4" s="20"/>
      <c r="T4" s="2">
        <f>Invullen!K15</f>
        <v>0</v>
      </c>
      <c r="U4" s="2">
        <f>Invullen!L15</f>
        <v>0</v>
      </c>
      <c r="V4" s="2">
        <f>Invullen!M15</f>
        <v>0</v>
      </c>
      <c r="W4" s="2">
        <f>Invullen!N15</f>
        <v>0</v>
      </c>
      <c r="X4" s="2">
        <f>Invullen!O15</f>
        <v>0</v>
      </c>
      <c r="Y4" s="82" t="str">
        <f>Invullen!P15</f>
        <v>loyaal en meegaand</v>
      </c>
      <c r="Z4" s="22" t="s">
        <v>51</v>
      </c>
      <c r="AB4" s="21"/>
      <c r="AC4" s="2">
        <f>Invullen!K19</f>
        <v>0</v>
      </c>
      <c r="AD4" s="2">
        <f>Invullen!L19</f>
        <v>0</v>
      </c>
      <c r="AE4" s="2">
        <f>Invullen!M19</f>
        <v>0</v>
      </c>
      <c r="AF4" s="2">
        <f>Invullen!N19</f>
        <v>0</v>
      </c>
      <c r="AG4" s="2">
        <f>Invullen!O19</f>
        <v>0</v>
      </c>
      <c r="AH4" s="82" t="str">
        <f>Invullen!P19</f>
        <v>precies en juist</v>
      </c>
      <c r="AI4" s="16" t="s">
        <v>8</v>
      </c>
      <c r="AJ4" s="12"/>
    </row>
    <row r="5" spans="1:36">
      <c r="A5" s="9"/>
      <c r="B5" s="2">
        <f>Invullen!C19</f>
        <v>0</v>
      </c>
      <c r="C5" s="2">
        <f>Invullen!D19</f>
        <v>0</v>
      </c>
      <c r="D5" s="2">
        <f>Invullen!E19</f>
        <v>0</v>
      </c>
      <c r="E5" s="2">
        <f>Invullen!F19</f>
        <v>0</v>
      </c>
      <c r="F5" s="2">
        <f>Invullen!G19</f>
        <v>0</v>
      </c>
      <c r="G5" s="17" t="str">
        <f>Invullen!H19</f>
        <v>vastberaden en doelgericht</v>
      </c>
      <c r="H5" s="14" t="s">
        <v>9</v>
      </c>
      <c r="J5" s="19"/>
      <c r="K5" s="2">
        <f>Invullen!K14</f>
        <v>0</v>
      </c>
      <c r="L5" s="2">
        <f>Invullen!L14</f>
        <v>0</v>
      </c>
      <c r="M5" s="2">
        <f>Invullen!M14</f>
        <v>0</v>
      </c>
      <c r="N5" s="2">
        <f>Invullen!N14</f>
        <v>0</v>
      </c>
      <c r="O5" s="2">
        <f>Invullen!O14</f>
        <v>0</v>
      </c>
      <c r="P5" s="82" t="str">
        <f>Invullen!P14</f>
        <v>enthousiast en groepsgericht</v>
      </c>
      <c r="Q5" s="15" t="s">
        <v>49</v>
      </c>
      <c r="S5" s="20"/>
      <c r="T5" s="2">
        <f>Invullen!K21</f>
        <v>0</v>
      </c>
      <c r="U5" s="2">
        <f>Invullen!L21</f>
        <v>0</v>
      </c>
      <c r="V5" s="2">
        <f>Invullen!M21</f>
        <v>0</v>
      </c>
      <c r="W5" s="2">
        <f>Invullen!N21</f>
        <v>0</v>
      </c>
      <c r="X5" s="2">
        <f>Invullen!O21</f>
        <v>0</v>
      </c>
      <c r="Y5" s="82" t="str">
        <f>Invullen!P21</f>
        <v>betrouwbaar en hulpvaardig</v>
      </c>
      <c r="Z5" s="22" t="s">
        <v>13</v>
      </c>
      <c r="AB5" s="21"/>
      <c r="AC5" s="2">
        <f>Invullen!C9</f>
        <v>0</v>
      </c>
      <c r="AD5" s="2">
        <f>Invullen!D9</f>
        <v>0</v>
      </c>
      <c r="AE5" s="2">
        <f>Invullen!E9</f>
        <v>0</v>
      </c>
      <c r="AF5" s="2">
        <f>Invullen!F9</f>
        <v>0</v>
      </c>
      <c r="AG5" s="2">
        <f>Invullen!G9</f>
        <v>0</v>
      </c>
      <c r="AH5" s="17" t="str">
        <f>Invullen!H9</f>
        <v>ordelijk en beknopt</v>
      </c>
      <c r="AI5" s="16" t="s">
        <v>7</v>
      </c>
      <c r="AJ5" s="12"/>
    </row>
    <row r="6" spans="1:36">
      <c r="A6" s="9"/>
      <c r="B6" s="2">
        <f>Invullen!K13</f>
        <v>0</v>
      </c>
      <c r="C6" s="2">
        <f>Invullen!L13</f>
        <v>0</v>
      </c>
      <c r="D6" s="2">
        <f>Invullen!M13</f>
        <v>0</v>
      </c>
      <c r="E6" s="2">
        <f>Invullen!N13</f>
        <v>0</v>
      </c>
      <c r="F6" s="2">
        <f>Invullen!O13</f>
        <v>0</v>
      </c>
      <c r="G6" s="82" t="str">
        <f>Invullen!P13</f>
        <v>direct en uitdagend</v>
      </c>
      <c r="H6" s="14" t="s">
        <v>47</v>
      </c>
      <c r="J6" s="19"/>
      <c r="K6" s="2">
        <f>Invullen!K20</f>
        <v>0</v>
      </c>
      <c r="L6" s="2">
        <f>Invullen!L20</f>
        <v>0</v>
      </c>
      <c r="M6" s="2">
        <f>Invullen!M20</f>
        <v>0</v>
      </c>
      <c r="N6" s="2">
        <f>Invullen!N20</f>
        <v>0</v>
      </c>
      <c r="O6" s="2">
        <f>Invullen!O20</f>
        <v>0</v>
      </c>
      <c r="P6" s="82" t="str">
        <f>Invullen!P20</f>
        <v>gezellig en opgewekt</v>
      </c>
      <c r="Q6" s="15" t="s">
        <v>14</v>
      </c>
      <c r="S6" s="20"/>
      <c r="T6" s="2">
        <f>Invullen!C8</f>
        <v>0</v>
      </c>
      <c r="U6" s="2">
        <f>Invullen!D8</f>
        <v>0</v>
      </c>
      <c r="V6" s="2">
        <f>Invullen!E8</f>
        <v>0</v>
      </c>
      <c r="W6" s="2">
        <f>Invullen!F8</f>
        <v>0</v>
      </c>
      <c r="X6" s="2">
        <f>Invullen!G8</f>
        <v>0</v>
      </c>
      <c r="Y6" s="17" t="str">
        <f>Invullen!H8</f>
        <v>belangstellend en geduldig</v>
      </c>
      <c r="Z6" s="22" t="s">
        <v>6</v>
      </c>
      <c r="AB6" s="21"/>
      <c r="AC6" s="2">
        <f>Invullen!C15</f>
        <v>0</v>
      </c>
      <c r="AD6" s="2">
        <f>Invullen!D15</f>
        <v>0</v>
      </c>
      <c r="AE6" s="2">
        <f>Invullen!E15</f>
        <v>0</v>
      </c>
      <c r="AF6" s="2">
        <f>Invullen!F15</f>
        <v>0</v>
      </c>
      <c r="AG6" s="2">
        <f>Invullen!G15</f>
        <v>0</v>
      </c>
      <c r="AH6" s="17" t="str">
        <f>Invullen!H15</f>
        <v>detailgericht en oplettend</v>
      </c>
      <c r="AI6" s="16" t="s">
        <v>52</v>
      </c>
      <c r="AJ6" s="12"/>
    </row>
    <row r="7" spans="1:36">
      <c r="A7" s="9"/>
      <c r="B7" s="2">
        <f>Invullen!K18</f>
        <v>0</v>
      </c>
      <c r="C7" s="2">
        <f>Invullen!L18</f>
        <v>0</v>
      </c>
      <c r="D7" s="2">
        <f>Invullen!M18</f>
        <v>0</v>
      </c>
      <c r="E7" s="2">
        <f>Invullen!N18</f>
        <v>0</v>
      </c>
      <c r="F7" s="2">
        <f>Invullen!O18</f>
        <v>0</v>
      </c>
      <c r="G7" s="82" t="str">
        <f>Invullen!P18</f>
        <v>besluitvaardig en zelfverzekerd</v>
      </c>
      <c r="H7" s="14" t="s">
        <v>10</v>
      </c>
      <c r="J7" s="19"/>
      <c r="K7" s="2">
        <f>Invullen!C7</f>
        <v>0</v>
      </c>
      <c r="L7" s="2">
        <f>Invullen!D7</f>
        <v>0</v>
      </c>
      <c r="M7" s="2">
        <f>Invullen!E7</f>
        <v>0</v>
      </c>
      <c r="N7" s="2">
        <f>Invullen!F7</f>
        <v>0</v>
      </c>
      <c r="O7" s="2">
        <f>Invullen!G7</f>
        <v>0</v>
      </c>
      <c r="P7" s="17" t="str">
        <f>Invullen!H7</f>
        <v>discussiërend en spontaan</v>
      </c>
      <c r="Q7" s="15" t="s">
        <v>5</v>
      </c>
      <c r="S7" s="20"/>
      <c r="T7" s="2">
        <f>Invullen!C13</f>
        <v>0</v>
      </c>
      <c r="U7" s="2">
        <f>Invullen!D13</f>
        <v>0</v>
      </c>
      <c r="V7" s="2">
        <f>Invullen!E13</f>
        <v>0</v>
      </c>
      <c r="W7" s="2">
        <f>Invullen!F13</f>
        <v>0</v>
      </c>
      <c r="X7" s="2">
        <f>Invullen!G13</f>
        <v>0</v>
      </c>
      <c r="Y7" s="17" t="str">
        <f>Invullen!H13</f>
        <v>medelevend en attent</v>
      </c>
      <c r="Z7" s="22" t="s">
        <v>50</v>
      </c>
      <c r="AB7" s="21"/>
      <c r="AC7" s="2">
        <f>Invullen!C18</f>
        <v>0</v>
      </c>
      <c r="AD7" s="2">
        <f>Invullen!D18</f>
        <v>0</v>
      </c>
      <c r="AE7" s="2">
        <f>Invullen!E18</f>
        <v>0</v>
      </c>
      <c r="AF7" s="2">
        <f>Invullen!F18</f>
        <v>0</v>
      </c>
      <c r="AG7" s="2">
        <f>Invullen!G18</f>
        <v>0</v>
      </c>
      <c r="AH7" s="17" t="str">
        <f>Invullen!H18</f>
        <v>voorzichtig en afwegend</v>
      </c>
      <c r="AI7" s="16" t="s">
        <v>12</v>
      </c>
      <c r="AJ7" s="12"/>
    </row>
    <row r="8" spans="1:36">
      <c r="B8">
        <f>5-(COUNT(B3:B7))</f>
        <v>0</v>
      </c>
      <c r="C8">
        <f>5-(COUNT(C3:C7))</f>
        <v>0</v>
      </c>
      <c r="D8">
        <f>5-(COUNT(D3:D7))</f>
        <v>0</v>
      </c>
      <c r="E8">
        <f>5-(COUNT(E3:E7))</f>
        <v>0</v>
      </c>
      <c r="F8">
        <f>5-(COUNT(F3:F7))</f>
        <v>0</v>
      </c>
      <c r="K8">
        <f>5-(COUNT(K3:K7))</f>
        <v>0</v>
      </c>
      <c r="L8">
        <f>5-(COUNT(L3:L7))</f>
        <v>0</v>
      </c>
      <c r="M8">
        <f>5-(COUNT(M3:M7))</f>
        <v>0</v>
      </c>
      <c r="N8">
        <f>5-(COUNT(N3:N7))</f>
        <v>0</v>
      </c>
      <c r="O8">
        <f>5-(COUNT(O3:O7))</f>
        <v>0</v>
      </c>
      <c r="T8">
        <f>5-(COUNT(T3:T7))</f>
        <v>0</v>
      </c>
      <c r="U8">
        <f>5-(COUNT(U3:U7))</f>
        <v>0</v>
      </c>
      <c r="V8">
        <f>5-(COUNT(V3:V7))</f>
        <v>0</v>
      </c>
      <c r="W8">
        <f>5-(COUNT(W3:W7))</f>
        <v>0</v>
      </c>
      <c r="X8">
        <f>5-(COUNT(X3:X7))</f>
        <v>0</v>
      </c>
      <c r="AC8">
        <f>5-(COUNT(AC3:AC7))</f>
        <v>0</v>
      </c>
      <c r="AD8">
        <f>5-(COUNT(AD3:AD7))</f>
        <v>0</v>
      </c>
      <c r="AE8">
        <f>5-(COUNT(AE3:AE7))</f>
        <v>0</v>
      </c>
      <c r="AF8">
        <f>5-(COUNT(AF3:AF7))</f>
        <v>0</v>
      </c>
      <c r="AG8">
        <f>5-(COUNT(AG3:AG7))</f>
        <v>0</v>
      </c>
      <c r="AJ8" s="4"/>
    </row>
    <row r="9" spans="1:36">
      <c r="B9" s="3">
        <f>B8*1</f>
        <v>0</v>
      </c>
      <c r="C9" s="3">
        <f>C8*2</f>
        <v>0</v>
      </c>
      <c r="D9" s="3">
        <f>D8*3</f>
        <v>0</v>
      </c>
      <c r="E9" s="3">
        <f>E8*4</f>
        <v>0</v>
      </c>
      <c r="F9" s="3">
        <f>F8*5</f>
        <v>0</v>
      </c>
      <c r="H9" s="23">
        <f>SUM(B9:F9)</f>
        <v>0</v>
      </c>
      <c r="K9" s="3">
        <f>K8*1</f>
        <v>0</v>
      </c>
      <c r="L9" s="3">
        <f>L8*2</f>
        <v>0</v>
      </c>
      <c r="M9" s="3">
        <f>M8*3</f>
        <v>0</v>
      </c>
      <c r="N9" s="3">
        <f>N8*4</f>
        <v>0</v>
      </c>
      <c r="O9" s="3">
        <f>O8*5</f>
        <v>0</v>
      </c>
      <c r="Q9" s="24">
        <f>SUM(K9:O9)</f>
        <v>0</v>
      </c>
      <c r="T9" s="3">
        <f>T8*1</f>
        <v>0</v>
      </c>
      <c r="U9" s="3">
        <f>U8*2</f>
        <v>0</v>
      </c>
      <c r="V9" s="3">
        <f>V8*3</f>
        <v>0</v>
      </c>
      <c r="W9" s="3">
        <f>W8*4</f>
        <v>0</v>
      </c>
      <c r="X9" s="3">
        <f>X8*5</f>
        <v>0</v>
      </c>
      <c r="Z9" s="25">
        <f>SUM(T9:X9)</f>
        <v>0</v>
      </c>
      <c r="AC9" s="3">
        <f>AC8*1</f>
        <v>0</v>
      </c>
      <c r="AD9" s="3">
        <f>AD8*2</f>
        <v>0</v>
      </c>
      <c r="AE9" s="3">
        <f>AE8*3</f>
        <v>0</v>
      </c>
      <c r="AF9" s="3">
        <f>AF8*4</f>
        <v>0</v>
      </c>
      <c r="AG9" s="3">
        <f>AG8*5</f>
        <v>0</v>
      </c>
      <c r="AI9" s="26">
        <f>SUM(AC9:AG9)</f>
        <v>0</v>
      </c>
      <c r="AJ9" s="28"/>
    </row>
    <row r="10" spans="1:36">
      <c r="H10" s="29">
        <f>(H9-5)/20</f>
        <v>-0.25</v>
      </c>
      <c r="Q10" s="39">
        <f>(Q9-5)/20</f>
        <v>-0.25</v>
      </c>
      <c r="Z10" s="39">
        <f>(Z9-5)/20</f>
        <v>-0.25</v>
      </c>
      <c r="AI10" s="29">
        <f>(AI9-5)/20</f>
        <v>-0.25</v>
      </c>
      <c r="AJ10" s="4"/>
    </row>
    <row r="11" spans="1:36">
      <c r="H11" s="40"/>
      <c r="O11" s="4"/>
      <c r="P11" s="4"/>
      <c r="Q11" s="41"/>
      <c r="R11" s="4"/>
      <c r="S11" s="4"/>
      <c r="T11" s="4"/>
      <c r="U11" s="4"/>
      <c r="V11" s="4"/>
      <c r="W11" s="4"/>
      <c r="X11" s="4"/>
      <c r="Y11" s="4"/>
      <c r="Z11" s="41"/>
      <c r="AA11" s="28"/>
      <c r="AI11" s="40"/>
      <c r="AJ11" s="4"/>
    </row>
    <row r="12" spans="1:36">
      <c r="A12" s="4"/>
      <c r="B12" s="4"/>
      <c r="C12" s="4"/>
      <c r="D12" s="4"/>
      <c r="E12" s="4"/>
      <c r="F12" s="4"/>
      <c r="G12" s="4">
        <f>G1</f>
        <v>0</v>
      </c>
      <c r="H12" s="4"/>
      <c r="I12" s="4"/>
      <c r="J12" s="4"/>
      <c r="K12" s="4"/>
      <c r="L12" s="4"/>
      <c r="M12" s="4"/>
      <c r="N12" s="4"/>
      <c r="O12" s="31"/>
      <c r="P12" s="31"/>
      <c r="Q12" s="31"/>
      <c r="R12" s="31"/>
      <c r="S12" s="43">
        <f>Y1</f>
        <v>0</v>
      </c>
      <c r="T12" s="31"/>
      <c r="U12" s="31"/>
      <c r="V12" s="31"/>
      <c r="W12" s="31"/>
      <c r="X12" s="31"/>
      <c r="Y12" s="31"/>
      <c r="Z12" s="32"/>
      <c r="AA12" s="4"/>
      <c r="AB12" s="4"/>
      <c r="AC12" s="4"/>
      <c r="AD12" s="4"/>
      <c r="AE12" s="4"/>
      <c r="AF12" s="4"/>
      <c r="AG12" s="4"/>
      <c r="AH12" s="4"/>
      <c r="AI12" s="4"/>
    </row>
    <row r="13" spans="1:36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33"/>
      <c r="AA13" s="4"/>
      <c r="AB13" s="4"/>
      <c r="AC13" s="4"/>
      <c r="AD13" s="4"/>
      <c r="AE13" s="4"/>
      <c r="AF13" s="4"/>
      <c r="AG13" s="4"/>
      <c r="AH13" s="4"/>
      <c r="AI13" s="4"/>
    </row>
    <row r="14" spans="1:36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33"/>
      <c r="AA14" s="4"/>
      <c r="AB14" s="4"/>
      <c r="AC14" s="4"/>
      <c r="AD14" s="4"/>
      <c r="AE14" s="4"/>
      <c r="AF14" s="4"/>
      <c r="AG14" s="4"/>
      <c r="AH14" s="4"/>
      <c r="AI14" s="4"/>
    </row>
    <row r="15" spans="1:36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33"/>
      <c r="AA15" s="4"/>
      <c r="AB15" s="4"/>
      <c r="AC15" s="4"/>
      <c r="AD15" s="4"/>
      <c r="AE15" s="4"/>
      <c r="AF15" s="4"/>
      <c r="AG15" s="4"/>
      <c r="AH15" s="4"/>
      <c r="AI15" s="4"/>
    </row>
    <row r="16" spans="1:36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33"/>
      <c r="AA16" s="4"/>
      <c r="AB16" s="4"/>
      <c r="AC16" s="4"/>
      <c r="AD16" s="4"/>
      <c r="AE16" s="4"/>
      <c r="AF16" s="4"/>
      <c r="AG16" s="4"/>
      <c r="AH16" s="4"/>
      <c r="AI16" s="4"/>
    </row>
    <row r="17" spans="1:39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28"/>
      <c r="P17" s="28"/>
      <c r="Q17" s="28"/>
      <c r="R17" s="28"/>
      <c r="S17" s="28"/>
      <c r="T17" s="30"/>
      <c r="U17" s="30"/>
      <c r="V17" s="30"/>
      <c r="W17" s="30"/>
      <c r="X17" s="30"/>
      <c r="Y17" s="28"/>
      <c r="Z17" s="33"/>
      <c r="AA17" s="4"/>
      <c r="AB17" s="4"/>
      <c r="AC17" s="4"/>
      <c r="AD17" s="4"/>
      <c r="AE17" s="4"/>
      <c r="AF17" s="4"/>
      <c r="AG17" s="4"/>
      <c r="AH17" s="4"/>
      <c r="AI17" s="4"/>
    </row>
    <row r="18" spans="1:39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33"/>
      <c r="AA18" s="4"/>
      <c r="AB18" s="4"/>
      <c r="AC18" s="4"/>
      <c r="AD18" s="4"/>
      <c r="AE18" s="4"/>
      <c r="AF18" s="4"/>
      <c r="AG18" s="4"/>
      <c r="AH18" s="4"/>
      <c r="AI18" s="4"/>
    </row>
    <row r="19" spans="1:3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33"/>
      <c r="AA19" s="4"/>
      <c r="AB19" s="4"/>
      <c r="AC19" s="4"/>
      <c r="AD19" s="4"/>
      <c r="AE19" s="4"/>
      <c r="AF19" s="4"/>
      <c r="AG19" s="4"/>
      <c r="AH19" s="4"/>
      <c r="AI19" s="4"/>
    </row>
    <row r="20" spans="1:39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33"/>
      <c r="AA20" s="4"/>
      <c r="AB20" s="4"/>
      <c r="AC20" s="4"/>
      <c r="AD20" s="4"/>
      <c r="AE20" s="4"/>
      <c r="AF20" s="4"/>
      <c r="AG20" s="4"/>
      <c r="AH20" s="4"/>
      <c r="AI20" s="4"/>
    </row>
    <row r="21" spans="1:39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33"/>
      <c r="AA21" s="4"/>
      <c r="AB21" s="4"/>
      <c r="AC21" s="4"/>
      <c r="AD21" s="4"/>
      <c r="AE21" s="4"/>
      <c r="AF21" s="4"/>
      <c r="AG21" s="4"/>
      <c r="AH21" s="4"/>
      <c r="AI21" s="4"/>
    </row>
    <row r="22" spans="1:39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33"/>
      <c r="AA22" s="4"/>
      <c r="AB22" s="4"/>
      <c r="AC22" s="4"/>
      <c r="AD22" s="4"/>
      <c r="AE22" s="4"/>
      <c r="AF22" s="4"/>
      <c r="AG22" s="4"/>
      <c r="AH22" s="4"/>
      <c r="AI22" s="4"/>
      <c r="AM22" s="4"/>
    </row>
    <row r="23" spans="1:39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33"/>
      <c r="AA23" s="4"/>
      <c r="AB23" s="4"/>
      <c r="AC23" s="4"/>
      <c r="AD23" s="4"/>
      <c r="AE23" s="4"/>
      <c r="AF23" s="4"/>
      <c r="AG23" s="4"/>
      <c r="AH23" s="4"/>
      <c r="AI23" s="4"/>
    </row>
    <row r="24" spans="1:39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33"/>
      <c r="AA24" s="4"/>
      <c r="AB24" s="4"/>
      <c r="AC24" s="4"/>
      <c r="AD24" s="4"/>
      <c r="AE24" s="4"/>
      <c r="AF24" s="4"/>
      <c r="AG24" s="4"/>
      <c r="AH24" s="4"/>
      <c r="AI24" s="4"/>
    </row>
    <row r="25" spans="1:39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33"/>
      <c r="AA25" s="4"/>
      <c r="AB25" s="4"/>
      <c r="AC25" s="4"/>
      <c r="AD25" s="4"/>
      <c r="AE25" s="4"/>
      <c r="AF25" s="4"/>
      <c r="AG25" s="4"/>
      <c r="AH25" s="4"/>
      <c r="AI25" s="4"/>
    </row>
    <row r="26" spans="1:39">
      <c r="F26" s="4"/>
      <c r="G26" s="4"/>
      <c r="H26" s="4"/>
      <c r="N26" s="4"/>
      <c r="O26" s="37"/>
      <c r="P26" s="37"/>
      <c r="Q26" s="28"/>
      <c r="R26" s="28"/>
      <c r="S26" s="28"/>
      <c r="T26" s="28"/>
      <c r="U26" s="28"/>
      <c r="V26" s="28"/>
      <c r="W26" s="28"/>
      <c r="X26" s="28"/>
      <c r="Y26" s="28"/>
      <c r="Z26" s="33"/>
      <c r="AA26" s="4"/>
      <c r="AB26" s="4"/>
    </row>
    <row r="27" spans="1:39">
      <c r="F27" s="4"/>
      <c r="G27" s="4"/>
      <c r="H27" s="4"/>
      <c r="N27" s="4"/>
      <c r="O27" s="37"/>
      <c r="P27" s="37"/>
      <c r="Q27" s="28"/>
      <c r="R27" s="28"/>
      <c r="S27" s="28"/>
      <c r="T27" s="28"/>
      <c r="U27" s="28"/>
      <c r="V27" s="28"/>
      <c r="W27" s="28"/>
      <c r="X27" s="28"/>
      <c r="Y27" s="28"/>
      <c r="Z27" s="33"/>
      <c r="AA27" s="4"/>
      <c r="AB27" s="4"/>
    </row>
    <row r="28" spans="1:39">
      <c r="F28" s="4"/>
      <c r="G28" s="4"/>
      <c r="H28" s="4"/>
      <c r="N28" s="4"/>
      <c r="O28" s="37"/>
      <c r="P28" s="37"/>
      <c r="Q28" s="28"/>
      <c r="R28" s="28"/>
      <c r="S28" s="28"/>
      <c r="T28" s="28"/>
      <c r="U28" s="28"/>
      <c r="V28" s="28"/>
      <c r="W28" s="28"/>
      <c r="X28" s="28"/>
      <c r="Y28" s="28"/>
      <c r="Z28" s="33"/>
      <c r="AA28" s="4"/>
      <c r="AB28" s="4"/>
    </row>
    <row r="29" spans="1:39">
      <c r="F29" s="4"/>
      <c r="G29" s="4"/>
      <c r="H29" s="4"/>
      <c r="N29" s="4"/>
      <c r="O29" s="37"/>
      <c r="P29" s="37"/>
      <c r="Q29" s="28"/>
      <c r="R29" s="28"/>
      <c r="S29" s="28"/>
      <c r="T29" s="28"/>
      <c r="U29" s="28"/>
      <c r="V29" s="28"/>
      <c r="W29" s="28"/>
      <c r="X29" s="28"/>
      <c r="Y29" s="28"/>
      <c r="Z29" s="33"/>
      <c r="AA29" s="4"/>
      <c r="AB29" s="4"/>
    </row>
    <row r="30" spans="1:39">
      <c r="F30" s="4"/>
      <c r="G30" s="4"/>
      <c r="H30" s="4"/>
      <c r="N30" s="4"/>
      <c r="O30" s="37"/>
      <c r="P30" s="37"/>
      <c r="Q30" s="28"/>
      <c r="R30" s="28"/>
      <c r="S30" s="28"/>
      <c r="T30" s="28"/>
      <c r="U30" s="28"/>
      <c r="V30" s="28"/>
      <c r="W30" s="28"/>
      <c r="X30" s="28"/>
      <c r="Y30" s="28"/>
      <c r="Z30" s="33"/>
      <c r="AA30" s="4"/>
      <c r="AB30" s="4"/>
    </row>
    <row r="31" spans="1:39">
      <c r="F31" s="4"/>
      <c r="G31" s="4"/>
      <c r="H31" s="4"/>
      <c r="N31" s="4"/>
      <c r="O31" s="37"/>
      <c r="P31" s="37"/>
      <c r="Q31" s="28"/>
      <c r="R31" s="28"/>
      <c r="S31" s="28"/>
      <c r="T31" s="28"/>
      <c r="U31" s="28"/>
      <c r="V31" s="28"/>
      <c r="W31" s="28"/>
      <c r="X31" s="28"/>
      <c r="Y31" s="28"/>
      <c r="Z31" s="33"/>
      <c r="AA31" s="4"/>
      <c r="AB31" s="4"/>
    </row>
    <row r="32" spans="1:39">
      <c r="F32" s="4"/>
      <c r="G32" s="4"/>
      <c r="H32" s="4"/>
      <c r="N32" s="4"/>
      <c r="O32" s="37"/>
      <c r="P32" s="37"/>
      <c r="Q32" s="28"/>
      <c r="R32" s="28"/>
      <c r="S32" s="28"/>
      <c r="T32" s="28"/>
      <c r="U32" s="28"/>
      <c r="V32" s="28"/>
      <c r="W32" s="28"/>
      <c r="X32" s="28"/>
      <c r="Y32" s="28"/>
      <c r="Z32" s="33"/>
      <c r="AA32" s="4"/>
      <c r="AB32" s="4"/>
    </row>
    <row r="33" spans="6:28">
      <c r="F33" s="4"/>
      <c r="G33" s="4"/>
      <c r="H33" s="4"/>
      <c r="N33" s="4"/>
      <c r="O33" s="37"/>
      <c r="P33" s="37"/>
      <c r="Q33" s="28"/>
      <c r="R33" s="28"/>
      <c r="S33" s="28"/>
      <c r="T33" s="28"/>
      <c r="U33" s="28"/>
      <c r="V33" s="28"/>
      <c r="W33" s="28"/>
      <c r="X33" s="28"/>
      <c r="Y33" s="28"/>
      <c r="Z33" s="33"/>
      <c r="AA33" s="4"/>
      <c r="AB33" s="4"/>
    </row>
    <row r="34" spans="6:28">
      <c r="F34" s="4"/>
      <c r="G34" s="4"/>
      <c r="H34" s="4"/>
      <c r="N34" s="4"/>
      <c r="O34" s="38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5"/>
      <c r="AA34" s="4"/>
      <c r="AB34" s="4"/>
    </row>
    <row r="35" spans="6:28">
      <c r="F35" s="4"/>
      <c r="G35" s="4"/>
      <c r="H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6:28">
      <c r="F36" s="4"/>
      <c r="G36" s="4"/>
      <c r="H36" s="4"/>
    </row>
    <row r="37" spans="6:28" ht="15">
      <c r="F37" s="4"/>
      <c r="G37" s="4"/>
      <c r="H37" s="4"/>
      <c r="J37" s="7" t="s">
        <v>38</v>
      </c>
      <c r="K37" s="5" t="s">
        <v>40</v>
      </c>
      <c r="L37" s="6" t="s">
        <v>39</v>
      </c>
      <c r="M37" s="36" t="s">
        <v>41</v>
      </c>
    </row>
    <row r="38" spans="6:28">
      <c r="F38" s="4"/>
      <c r="G38" s="4"/>
      <c r="H38" s="4"/>
      <c r="J38" s="42">
        <f>H10</f>
        <v>-0.25</v>
      </c>
      <c r="K38" s="42">
        <f>Q10</f>
        <v>-0.25</v>
      </c>
      <c r="L38" s="42">
        <f>Z10</f>
        <v>-0.25</v>
      </c>
      <c r="M38" s="42">
        <f>AI10</f>
        <v>-0.25</v>
      </c>
    </row>
    <row r="39" spans="6:28">
      <c r="F39" s="4"/>
      <c r="G39" s="4"/>
      <c r="H39" s="4"/>
    </row>
    <row r="40" spans="6:28">
      <c r="F40" s="4"/>
      <c r="G40" s="4"/>
      <c r="H40" s="4"/>
    </row>
    <row r="41" spans="6:28">
      <c r="F41" s="30"/>
      <c r="G41" s="30"/>
      <c r="H41" s="28"/>
    </row>
    <row r="42" spans="6:28">
      <c r="F42" s="4"/>
      <c r="G42" s="4"/>
      <c r="H42" s="4"/>
    </row>
    <row r="43" spans="6:28">
      <c r="F43" s="4"/>
      <c r="G43" s="4"/>
      <c r="H43" s="4"/>
    </row>
    <row r="44" spans="6:28">
      <c r="F44" s="4"/>
      <c r="G44" s="4"/>
      <c r="H44" s="4"/>
    </row>
    <row r="45" spans="6:28">
      <c r="F45" s="4"/>
      <c r="G45" s="4"/>
      <c r="H45" s="4"/>
    </row>
    <row r="46" spans="6:28">
      <c r="F46" s="4"/>
      <c r="G46" s="4"/>
      <c r="H46" s="4"/>
    </row>
    <row r="47" spans="6:28">
      <c r="F47" s="4"/>
      <c r="G47" s="4"/>
      <c r="H47" s="4"/>
    </row>
    <row r="48" spans="6:28">
      <c r="F48" s="4"/>
      <c r="G48" s="4"/>
      <c r="H48" s="4"/>
    </row>
    <row r="49" spans="6:8">
      <c r="F49" s="4"/>
      <c r="G49" s="4"/>
      <c r="H49" s="4"/>
    </row>
    <row r="50" spans="6:8">
      <c r="F50" s="4"/>
      <c r="G50" s="4"/>
      <c r="H50" s="4"/>
    </row>
    <row r="51" spans="6:8">
      <c r="F51" s="4"/>
      <c r="G51" s="4"/>
      <c r="H51" s="4"/>
    </row>
    <row r="52" spans="6:8">
      <c r="F52" s="4"/>
      <c r="G52" s="4"/>
      <c r="H52" s="4"/>
    </row>
    <row r="53" spans="6:8">
      <c r="F53" s="4"/>
      <c r="G53" s="4"/>
      <c r="H53" s="4"/>
    </row>
    <row r="54" spans="6:8">
      <c r="F54" s="4"/>
      <c r="G54" s="4"/>
      <c r="H54" s="4"/>
    </row>
    <row r="55" spans="6:8">
      <c r="F55" s="4"/>
      <c r="G55" s="4"/>
      <c r="H55" s="4"/>
    </row>
    <row r="56" spans="6:8">
      <c r="F56" s="4"/>
      <c r="G56" s="4"/>
      <c r="H56" s="4"/>
    </row>
    <row r="57" spans="6:8">
      <c r="F57" s="4"/>
      <c r="G57" s="4"/>
      <c r="H57" s="4"/>
    </row>
    <row r="58" spans="6:8">
      <c r="F58" s="4"/>
      <c r="G58" s="4"/>
      <c r="H58" s="4"/>
    </row>
    <row r="59" spans="6:8">
      <c r="F59" s="4"/>
      <c r="G59" s="4"/>
      <c r="H59" s="4"/>
    </row>
  </sheetData>
  <sheetProtection password="990D" sheet="1" objects="1" scenarios="1"/>
  <conditionalFormatting sqref="G3">
    <cfRule type="duplicateValues" dxfId="13" priority="24"/>
  </conditionalFormatting>
  <conditionalFormatting sqref="G4">
    <cfRule type="duplicateValues" dxfId="12" priority="22"/>
  </conditionalFormatting>
  <conditionalFormatting sqref="G5">
    <cfRule type="duplicateValues" dxfId="11" priority="20"/>
  </conditionalFormatting>
  <conditionalFormatting sqref="G6">
    <cfRule type="duplicateValues" dxfId="10" priority="18"/>
  </conditionalFormatting>
  <conditionalFormatting sqref="G7">
    <cfRule type="duplicateValues" dxfId="9" priority="16"/>
  </conditionalFormatting>
  <conditionalFormatting sqref="K3:O7">
    <cfRule type="cellIs" dxfId="8" priority="9" operator="equal">
      <formula>"x"</formula>
    </cfRule>
  </conditionalFormatting>
  <conditionalFormatting sqref="T3:X7">
    <cfRule type="cellIs" dxfId="7" priority="8" operator="equal">
      <formula>"x"</formula>
    </cfRule>
  </conditionalFormatting>
  <conditionalFormatting sqref="AC3:AH7">
    <cfRule type="cellIs" dxfId="6" priority="7" operator="equal">
      <formula>"x"</formula>
    </cfRule>
  </conditionalFormatting>
  <conditionalFormatting sqref="B3:F7">
    <cfRule type="cellIs" dxfId="5" priority="5" operator="equal">
      <formula>"x"</formula>
    </cfRule>
  </conditionalFormatting>
  <conditionalFormatting sqref="G5:G6">
    <cfRule type="duplicateValues" dxfId="4" priority="41"/>
  </conditionalFormatting>
  <conditionalFormatting sqref="G6">
    <cfRule type="cellIs" dxfId="3" priority="4" operator="equal">
      <formula>"x"</formula>
    </cfRule>
  </conditionalFormatting>
  <conditionalFormatting sqref="G7">
    <cfRule type="cellIs" dxfId="2" priority="3" operator="equal">
      <formula>"x"</formula>
    </cfRule>
  </conditionalFormatting>
  <conditionalFormatting sqref="P5:P6">
    <cfRule type="cellIs" dxfId="1" priority="2" operator="equal">
      <formula>"x"</formula>
    </cfRule>
  </conditionalFormatting>
  <conditionalFormatting sqref="Y4:Y5">
    <cfRule type="cellIs" dxfId="0" priority="1" operator="equal">
      <formula>"x"</formula>
    </cfRule>
  </conditionalFormatting>
  <pageMargins left="0.13" right="0.13" top="0.23" bottom="0.56000000000000005" header="0.16" footer="0.56000000000000005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F21"/>
  <sheetViews>
    <sheetView zoomScale="120" zoomScaleNormal="120" workbookViewId="0">
      <selection activeCell="N8" sqref="N8"/>
    </sheetView>
  </sheetViews>
  <sheetFormatPr defaultRowHeight="12.75"/>
  <cols>
    <col min="1" max="1" width="2.7109375" style="46" customWidth="1"/>
    <col min="2" max="5" width="9.140625" style="46"/>
    <col min="6" max="6" width="1.85546875" style="46" customWidth="1"/>
    <col min="7" max="7" width="9.140625" style="46"/>
    <col min="8" max="8" width="1" style="46" customWidth="1"/>
    <col min="9" max="10" width="9.140625" style="46"/>
    <col min="11" max="11" width="5.28515625" style="46" customWidth="1"/>
    <col min="12" max="12" width="0.7109375" style="46" customWidth="1"/>
    <col min="13" max="16384" width="9.140625" style="46"/>
  </cols>
  <sheetData>
    <row r="1" spans="1:6">
      <c r="A1" s="84"/>
      <c r="B1" s="84"/>
      <c r="C1" s="84"/>
      <c r="D1" s="84"/>
      <c r="E1" s="84"/>
      <c r="F1" s="84"/>
    </row>
    <row r="2" spans="1:6">
      <c r="A2" s="84"/>
      <c r="B2" s="84"/>
      <c r="C2" s="84"/>
      <c r="D2" s="84"/>
      <c r="E2" s="84"/>
      <c r="F2" s="84"/>
    </row>
    <row r="3" spans="1:6">
      <c r="A3" s="84"/>
      <c r="B3" s="84"/>
      <c r="C3" s="84"/>
      <c r="D3" s="84"/>
      <c r="E3" s="84"/>
      <c r="F3" s="84"/>
    </row>
    <row r="4" spans="1:6">
      <c r="A4" s="84"/>
      <c r="B4" s="84"/>
      <c r="C4" s="84"/>
      <c r="D4" s="84"/>
      <c r="E4" s="84"/>
      <c r="F4" s="84"/>
    </row>
    <row r="5" spans="1:6">
      <c r="A5" s="84"/>
      <c r="B5" s="84"/>
      <c r="C5" s="84"/>
      <c r="D5" s="84"/>
      <c r="E5" s="84"/>
      <c r="F5" s="84"/>
    </row>
    <row r="6" spans="1:6">
      <c r="A6" s="84"/>
      <c r="B6" s="84"/>
      <c r="C6" s="84"/>
      <c r="D6" s="84"/>
      <c r="E6" s="84"/>
      <c r="F6" s="84"/>
    </row>
    <row r="7" spans="1:6">
      <c r="A7" s="84"/>
      <c r="B7" s="84"/>
      <c r="C7" s="84"/>
      <c r="D7" s="84"/>
      <c r="E7" s="84"/>
      <c r="F7" s="84"/>
    </row>
    <row r="8" spans="1:6">
      <c r="A8" s="84"/>
      <c r="B8" s="84"/>
      <c r="C8" s="84"/>
      <c r="D8" s="84"/>
      <c r="E8" s="84"/>
      <c r="F8" s="84"/>
    </row>
    <row r="9" spans="1:6">
      <c r="A9" s="84"/>
      <c r="B9" s="84"/>
      <c r="C9" s="84"/>
      <c r="D9" s="84"/>
      <c r="E9" s="84"/>
      <c r="F9" s="84"/>
    </row>
    <row r="10" spans="1:6">
      <c r="A10" s="84"/>
      <c r="B10" s="84"/>
      <c r="C10" s="84"/>
      <c r="D10" s="84"/>
      <c r="E10" s="84"/>
      <c r="F10" s="84"/>
    </row>
    <row r="11" spans="1:6">
      <c r="A11" s="84"/>
      <c r="B11" s="84"/>
      <c r="C11" s="84"/>
      <c r="D11" s="84"/>
      <c r="E11" s="84"/>
      <c r="F11" s="84"/>
    </row>
    <row r="12" spans="1:6">
      <c r="A12" s="84"/>
      <c r="B12" s="84"/>
      <c r="C12" s="84"/>
      <c r="D12" s="84"/>
      <c r="E12" s="84"/>
      <c r="F12" s="84"/>
    </row>
    <row r="13" spans="1:6">
      <c r="A13" s="84"/>
      <c r="B13" s="84"/>
      <c r="C13" s="84"/>
      <c r="D13" s="84"/>
      <c r="E13" s="84"/>
      <c r="F13" s="84"/>
    </row>
    <row r="14" spans="1:6">
      <c r="A14" s="84"/>
      <c r="B14" s="84"/>
      <c r="C14" s="84"/>
      <c r="D14" s="84"/>
      <c r="E14" s="84"/>
      <c r="F14" s="84"/>
    </row>
    <row r="15" spans="1:6">
      <c r="A15" s="84"/>
      <c r="B15" s="84"/>
      <c r="C15" s="84"/>
      <c r="D15" s="84"/>
      <c r="E15" s="84"/>
      <c r="F15" s="84"/>
    </row>
    <row r="16" spans="1:6">
      <c r="A16" s="84"/>
      <c r="B16" s="84"/>
      <c r="C16" s="84"/>
      <c r="D16" s="84"/>
      <c r="E16" s="84"/>
      <c r="F16" s="84"/>
    </row>
    <row r="17" spans="1:6">
      <c r="A17" s="59"/>
      <c r="B17" s="81" t="s">
        <v>54</v>
      </c>
      <c r="C17" s="59"/>
      <c r="D17" s="59"/>
      <c r="E17" s="59"/>
      <c r="F17" s="59"/>
    </row>
    <row r="18" spans="1:6" ht="6.75" customHeight="1">
      <c r="A18" s="59"/>
      <c r="B18" s="59"/>
      <c r="C18" s="59"/>
      <c r="D18" s="59"/>
      <c r="E18" s="59"/>
      <c r="F18" s="59"/>
    </row>
    <row r="19" spans="1:6" ht="15">
      <c r="A19" s="83"/>
      <c r="B19" s="85" t="s">
        <v>55</v>
      </c>
      <c r="C19" s="86" t="s">
        <v>56</v>
      </c>
      <c r="D19" s="87" t="s">
        <v>57</v>
      </c>
      <c r="E19" s="88" t="s">
        <v>58</v>
      </c>
      <c r="F19" s="59"/>
    </row>
    <row r="20" spans="1:6">
      <c r="A20" s="59"/>
      <c r="B20" s="89">
        <f>'verwerkblad kleur bijeen (2)'!H10</f>
        <v>-0.25</v>
      </c>
      <c r="C20" s="89">
        <f>'verwerkblad kleur bijeen (2)'!Q10</f>
        <v>-0.25</v>
      </c>
      <c r="D20" s="89">
        <f>'verwerkblad kleur bijeen (2)'!Z10</f>
        <v>-0.25</v>
      </c>
      <c r="E20" s="89">
        <f>'verwerkblad kleur bijeen (2)'!AI10</f>
        <v>-0.25</v>
      </c>
      <c r="F20" s="59"/>
    </row>
    <row r="21" spans="1:6" ht="10.5" customHeight="1">
      <c r="A21" s="59"/>
      <c r="B21" s="59"/>
      <c r="C21" s="59"/>
      <c r="D21" s="59"/>
      <c r="E21" s="59"/>
      <c r="F21" s="59"/>
    </row>
  </sheetData>
  <sheetProtection password="990D" sheet="1" objects="1" scenarios="1" selectLockedCells="1"/>
  <hyperlinks>
    <hyperlink ref="B17" r:id="rId1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4</vt:i4>
      </vt:variant>
    </vt:vector>
  </HeadingPairs>
  <TitlesOfParts>
    <vt:vector size="4" baseType="lpstr">
      <vt:lpstr>Invullen</vt:lpstr>
      <vt:lpstr>verwerkblad kleur bijeen (2)</vt:lpstr>
      <vt:lpstr>Grafiek scores</vt:lpstr>
      <vt:lpstr>Blad1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FransMuijzers</dc:creator>
  <cp:lastModifiedBy>FransMuijzers</cp:lastModifiedBy>
  <cp:lastPrinted>2017-10-19T06:48:16Z</cp:lastPrinted>
  <dcterms:created xsi:type="dcterms:W3CDTF">2015-06-23T15:39:44Z</dcterms:created>
  <dcterms:modified xsi:type="dcterms:W3CDTF">2019-01-27T17:26:28Z</dcterms:modified>
</cp:coreProperties>
</file>